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_MA_Paper\Submission\ReviewByReviewer\"/>
    </mc:Choice>
  </mc:AlternateContent>
  <bookViews>
    <workbookView xWindow="120" yWindow="450" windowWidth="20730" windowHeight="11760" activeTab="2"/>
  </bookViews>
  <sheets>
    <sheet name="TableDR1_Facies" sheetId="8" r:id="rId1"/>
    <sheet name="TableDR2_Isotopes" sheetId="9" r:id="rId2"/>
    <sheet name="TableDR3_Paleothermometry" sheetId="11" r:id="rId3"/>
  </sheets>
  <definedNames>
    <definedName name="_xlnm.Print_Area" localSheetId="0">TableDR1_Facies!$A$1:$C$127</definedName>
  </definedNames>
  <calcPr calcId="152511"/>
</workbook>
</file>

<file path=xl/calcChain.xml><?xml version="1.0" encoding="utf-8"?>
<calcChain xmlns="http://schemas.openxmlformats.org/spreadsheetml/2006/main">
  <c r="C94" i="11" l="1"/>
  <c r="C93" i="11"/>
  <c r="F93" i="11" s="1"/>
  <c r="C92" i="11"/>
  <c r="D91" i="11"/>
  <c r="C91" i="11"/>
  <c r="F91" i="11" s="1"/>
  <c r="C90" i="11"/>
  <c r="C89" i="11"/>
  <c r="F89" i="11" s="1"/>
  <c r="C88" i="11"/>
  <c r="D87" i="11"/>
  <c r="C87" i="11"/>
  <c r="F87" i="11" s="1"/>
  <c r="C86" i="11"/>
  <c r="C85" i="11"/>
  <c r="F85" i="11" s="1"/>
  <c r="C84" i="11"/>
  <c r="D83" i="11"/>
  <c r="C83" i="11"/>
  <c r="F83" i="11" s="1"/>
  <c r="C82" i="11"/>
  <c r="C81" i="11"/>
  <c r="F81" i="11" s="1"/>
  <c r="C80" i="11"/>
  <c r="D79" i="11"/>
  <c r="C79" i="11"/>
  <c r="F79" i="11" s="1"/>
  <c r="C78" i="11"/>
  <c r="C77" i="11"/>
  <c r="F77" i="11" s="1"/>
  <c r="C76" i="11"/>
  <c r="D75" i="11"/>
  <c r="C75" i="11"/>
  <c r="F75" i="11" s="1"/>
  <c r="C74" i="11"/>
  <c r="C73" i="11"/>
  <c r="C72" i="11"/>
  <c r="D72" i="11" s="1"/>
  <c r="C71" i="11"/>
  <c r="C70" i="11"/>
  <c r="D70" i="11" s="1"/>
  <c r="C69" i="11"/>
  <c r="C68" i="11"/>
  <c r="D68" i="11" s="1"/>
  <c r="C67" i="11"/>
  <c r="C66" i="11"/>
  <c r="D66" i="11" s="1"/>
  <c r="C65" i="11"/>
  <c r="C64" i="11"/>
  <c r="D64" i="11" s="1"/>
  <c r="C63" i="11"/>
  <c r="C62" i="11"/>
  <c r="D62" i="11" s="1"/>
  <c r="C61" i="11"/>
  <c r="C60" i="11"/>
  <c r="D60" i="11" s="1"/>
  <c r="C59" i="11"/>
  <c r="C58" i="11"/>
  <c r="D58" i="11" s="1"/>
  <c r="C57" i="11"/>
  <c r="C56" i="11"/>
  <c r="D56" i="11" s="1"/>
  <c r="C55" i="11"/>
  <c r="C54" i="11"/>
  <c r="D54" i="11" s="1"/>
  <c r="C53" i="11"/>
  <c r="C52" i="11"/>
  <c r="D52" i="11" s="1"/>
  <c r="C51" i="11"/>
  <c r="C50" i="11"/>
  <c r="D50" i="11" s="1"/>
  <c r="C49" i="11"/>
  <c r="C48" i="11"/>
  <c r="D48" i="11" s="1"/>
  <c r="C47" i="11"/>
  <c r="C46" i="11"/>
  <c r="D46" i="11" s="1"/>
  <c r="C45" i="11"/>
  <c r="C44" i="11"/>
  <c r="D44" i="11" s="1"/>
  <c r="C43" i="11"/>
  <c r="C42" i="11"/>
  <c r="D42" i="11" s="1"/>
  <c r="C41" i="11"/>
  <c r="C40" i="11"/>
  <c r="D40" i="11" s="1"/>
  <c r="C39" i="11"/>
  <c r="C38" i="11"/>
  <c r="D38" i="11" s="1"/>
  <c r="C37" i="11"/>
  <c r="C36" i="11"/>
  <c r="D36" i="11" s="1"/>
  <c r="C35" i="11"/>
  <c r="C34" i="11"/>
  <c r="D34" i="11" s="1"/>
  <c r="C33" i="11"/>
  <c r="C32" i="11"/>
  <c r="D32" i="11" s="1"/>
  <c r="C31" i="11"/>
  <c r="C30" i="11"/>
  <c r="D30" i="11" s="1"/>
  <c r="C29" i="11"/>
  <c r="C28" i="11"/>
  <c r="D28" i="11" s="1"/>
  <c r="C27" i="11"/>
  <c r="C26" i="11"/>
  <c r="D26" i="11" s="1"/>
  <c r="C25" i="11"/>
  <c r="C24" i="11"/>
  <c r="D24" i="11" s="1"/>
  <c r="C23" i="11"/>
  <c r="C22" i="11"/>
  <c r="D22" i="11" s="1"/>
  <c r="C21" i="11"/>
  <c r="C20" i="11"/>
  <c r="D20" i="11" s="1"/>
  <c r="C19" i="11"/>
  <c r="C18" i="11"/>
  <c r="D18" i="11" s="1"/>
  <c r="C17" i="11"/>
  <c r="C16" i="11"/>
  <c r="D16" i="11" s="1"/>
  <c r="C15" i="11"/>
  <c r="C14" i="11"/>
  <c r="D14" i="11" s="1"/>
  <c r="C13" i="11"/>
  <c r="C12" i="11"/>
  <c r="D12" i="11" s="1"/>
  <c r="C11" i="11"/>
  <c r="C10" i="11"/>
  <c r="D10" i="11" s="1"/>
  <c r="C9" i="11"/>
  <c r="C8" i="11"/>
  <c r="D8" i="11" s="1"/>
  <c r="C7" i="11"/>
  <c r="C6" i="11"/>
  <c r="D6" i="11" s="1"/>
  <c r="C5" i="11"/>
  <c r="D77" i="11" l="1"/>
  <c r="D81" i="11"/>
  <c r="D85" i="11"/>
  <c r="D89" i="11"/>
  <c r="D93" i="11"/>
  <c r="F6" i="11"/>
  <c r="F8" i="11"/>
  <c r="F10" i="11"/>
  <c r="F12" i="11"/>
  <c r="F14" i="11"/>
  <c r="F16" i="11"/>
  <c r="F18" i="11"/>
  <c r="F20" i="11"/>
  <c r="F22" i="11"/>
  <c r="F24" i="11"/>
  <c r="F26" i="11"/>
  <c r="F28" i="11"/>
  <c r="F30" i="11"/>
  <c r="F32" i="11"/>
  <c r="F34" i="11"/>
  <c r="F36" i="11"/>
  <c r="F38" i="11"/>
  <c r="F40" i="11"/>
  <c r="F42" i="11"/>
  <c r="F44" i="11"/>
  <c r="F46" i="11"/>
  <c r="F48" i="11"/>
  <c r="F50" i="11"/>
  <c r="F52" i="11"/>
  <c r="F54" i="11"/>
  <c r="F56" i="11"/>
  <c r="F58" i="11"/>
  <c r="F60" i="11"/>
  <c r="F62" i="11"/>
  <c r="F64" i="11"/>
  <c r="F66" i="11"/>
  <c r="F68" i="11"/>
  <c r="F70" i="11"/>
  <c r="F72" i="11"/>
  <c r="E5" i="11"/>
  <c r="G5" i="11"/>
  <c r="E7" i="11"/>
  <c r="G7" i="11"/>
  <c r="E9" i="11"/>
  <c r="G9" i="11"/>
  <c r="E11" i="11"/>
  <c r="G11" i="11"/>
  <c r="E13" i="11"/>
  <c r="G13" i="11"/>
  <c r="E15" i="11"/>
  <c r="G15" i="11"/>
  <c r="E17" i="11"/>
  <c r="G17" i="11"/>
  <c r="E19" i="11"/>
  <c r="G19" i="11"/>
  <c r="E21" i="11"/>
  <c r="G21" i="11"/>
  <c r="E23" i="11"/>
  <c r="G23" i="11"/>
  <c r="E25" i="11"/>
  <c r="G25" i="11"/>
  <c r="E27" i="11"/>
  <c r="G27" i="11"/>
  <c r="E29" i="11"/>
  <c r="G29" i="11"/>
  <c r="E31" i="11"/>
  <c r="G31" i="11"/>
  <c r="E33" i="11"/>
  <c r="G33" i="11"/>
  <c r="E35" i="11"/>
  <c r="G35" i="11"/>
  <c r="F37" i="11"/>
  <c r="D37" i="11"/>
  <c r="G37" i="11"/>
  <c r="F39" i="11"/>
  <c r="D39" i="11"/>
  <c r="G39" i="11"/>
  <c r="F41" i="11"/>
  <c r="D41" i="11"/>
  <c r="G41" i="11"/>
  <c r="F43" i="11"/>
  <c r="D43" i="11"/>
  <c r="G43" i="11"/>
  <c r="F45" i="11"/>
  <c r="D45" i="11"/>
  <c r="G45" i="11"/>
  <c r="F47" i="11"/>
  <c r="D47" i="11"/>
  <c r="G47" i="11"/>
  <c r="F49" i="11"/>
  <c r="D49" i="11"/>
  <c r="G49" i="11"/>
  <c r="F51" i="11"/>
  <c r="D51" i="11"/>
  <c r="G51" i="11"/>
  <c r="F53" i="11"/>
  <c r="D53" i="11"/>
  <c r="G53" i="11"/>
  <c r="F55" i="11"/>
  <c r="D55" i="11"/>
  <c r="G55" i="11"/>
  <c r="F57" i="11"/>
  <c r="D57" i="11"/>
  <c r="G57" i="11"/>
  <c r="F59" i="11"/>
  <c r="D59" i="11"/>
  <c r="G59" i="11"/>
  <c r="F61" i="11"/>
  <c r="D61" i="11"/>
  <c r="G61" i="11"/>
  <c r="F63" i="11"/>
  <c r="D63" i="11"/>
  <c r="G63" i="11"/>
  <c r="F65" i="11"/>
  <c r="D65" i="11"/>
  <c r="G65" i="11"/>
  <c r="F67" i="11"/>
  <c r="D67" i="11"/>
  <c r="G67" i="11"/>
  <c r="F69" i="11"/>
  <c r="D69" i="11"/>
  <c r="G69" i="11"/>
  <c r="F71" i="11"/>
  <c r="D71" i="11"/>
  <c r="G71" i="11"/>
  <c r="F73" i="11"/>
  <c r="D73" i="11"/>
  <c r="G73" i="11"/>
  <c r="F74" i="11"/>
  <c r="D74" i="11"/>
  <c r="E74" i="11"/>
  <c r="F76" i="11"/>
  <c r="D76" i="11"/>
  <c r="E76" i="11"/>
  <c r="F78" i="11"/>
  <c r="D78" i="11"/>
  <c r="E78" i="11"/>
  <c r="F80" i="11"/>
  <c r="D80" i="11"/>
  <c r="E80" i="11"/>
  <c r="F82" i="11"/>
  <c r="D82" i="11"/>
  <c r="E82" i="11"/>
  <c r="F84" i="11"/>
  <c r="D84" i="11"/>
  <c r="E84" i="11"/>
  <c r="F86" i="11"/>
  <c r="D86" i="11"/>
  <c r="E86" i="11"/>
  <c r="F88" i="11"/>
  <c r="D88" i="11"/>
  <c r="E88" i="11"/>
  <c r="F90" i="11"/>
  <c r="D90" i="11"/>
  <c r="E90" i="11"/>
  <c r="F92" i="11"/>
  <c r="D92" i="11"/>
  <c r="E92" i="11"/>
  <c r="F94" i="11"/>
  <c r="D94" i="11"/>
  <c r="E94" i="11"/>
  <c r="D5" i="11"/>
  <c r="F5" i="11"/>
  <c r="E6" i="11"/>
  <c r="G6" i="11"/>
  <c r="D7" i="11"/>
  <c r="F7" i="11"/>
  <c r="E8" i="11"/>
  <c r="G8" i="11"/>
  <c r="D9" i="11"/>
  <c r="F9" i="11"/>
  <c r="E10" i="11"/>
  <c r="G10" i="11"/>
  <c r="D11" i="11"/>
  <c r="F11" i="11"/>
  <c r="E12" i="11"/>
  <c r="G12" i="11"/>
  <c r="D13" i="11"/>
  <c r="F13" i="11"/>
  <c r="E14" i="11"/>
  <c r="G14" i="11"/>
  <c r="D15" i="11"/>
  <c r="F15" i="11"/>
  <c r="E16" i="11"/>
  <c r="G16" i="11"/>
  <c r="D17" i="11"/>
  <c r="F17" i="11"/>
  <c r="E18" i="11"/>
  <c r="G18" i="11"/>
  <c r="D19" i="11"/>
  <c r="F19" i="11"/>
  <c r="E20" i="11"/>
  <c r="G20" i="11"/>
  <c r="D21" i="11"/>
  <c r="F21" i="11"/>
  <c r="E22" i="11"/>
  <c r="G22" i="11"/>
  <c r="D23" i="11"/>
  <c r="F23" i="11"/>
  <c r="E24" i="11"/>
  <c r="G24" i="11"/>
  <c r="D25" i="11"/>
  <c r="F25" i="11"/>
  <c r="E26" i="11"/>
  <c r="G26" i="11"/>
  <c r="D27" i="11"/>
  <c r="F27" i="11"/>
  <c r="E28" i="11"/>
  <c r="G28" i="11"/>
  <c r="D29" i="11"/>
  <c r="F29" i="11"/>
  <c r="E30" i="11"/>
  <c r="G30" i="11"/>
  <c r="D31" i="11"/>
  <c r="F31" i="11"/>
  <c r="E32" i="11"/>
  <c r="G32" i="11"/>
  <c r="D33" i="11"/>
  <c r="F33" i="11"/>
  <c r="E34" i="11"/>
  <c r="G34" i="11"/>
  <c r="D35" i="11"/>
  <c r="F35" i="11"/>
  <c r="E36" i="11"/>
  <c r="G36" i="11"/>
  <c r="E37" i="11"/>
  <c r="E39" i="11"/>
  <c r="E41" i="11"/>
  <c r="E43" i="11"/>
  <c r="E45" i="11"/>
  <c r="E47" i="11"/>
  <c r="E49" i="11"/>
  <c r="E51" i="11"/>
  <c r="E53" i="11"/>
  <c r="E55" i="11"/>
  <c r="E57" i="11"/>
  <c r="E59" i="11"/>
  <c r="E61" i="11"/>
  <c r="E63" i="11"/>
  <c r="E65" i="11"/>
  <c r="E67" i="11"/>
  <c r="E69" i="11"/>
  <c r="E71" i="11"/>
  <c r="E73" i="11"/>
  <c r="G74" i="11"/>
  <c r="G76" i="11"/>
  <c r="G78" i="11"/>
  <c r="G80" i="11"/>
  <c r="G82" i="11"/>
  <c r="G84" i="11"/>
  <c r="G86" i="11"/>
  <c r="G88" i="11"/>
  <c r="G90" i="11"/>
  <c r="G92" i="11"/>
  <c r="G94" i="11"/>
  <c r="E38" i="11"/>
  <c r="G38" i="11"/>
  <c r="E40" i="11"/>
  <c r="G40" i="11"/>
  <c r="E42" i="11"/>
  <c r="G42" i="11"/>
  <c r="E44" i="11"/>
  <c r="G44" i="11"/>
  <c r="E46" i="11"/>
  <c r="G46" i="11"/>
  <c r="E48" i="11"/>
  <c r="G48" i="11"/>
  <c r="E50" i="11"/>
  <c r="G50" i="11"/>
  <c r="E52" i="11"/>
  <c r="G52" i="11"/>
  <c r="E54" i="11"/>
  <c r="G54" i="11"/>
  <c r="E56" i="11"/>
  <c r="G56" i="11"/>
  <c r="E58" i="11"/>
  <c r="G58" i="11"/>
  <c r="E60" i="11"/>
  <c r="G60" i="11"/>
  <c r="E62" i="11"/>
  <c r="G62" i="11"/>
  <c r="E64" i="11"/>
  <c r="G64" i="11"/>
  <c r="E66" i="11"/>
  <c r="G66" i="11"/>
  <c r="E68" i="11"/>
  <c r="G68" i="11"/>
  <c r="E70" i="11"/>
  <c r="G70" i="11"/>
  <c r="E72" i="11"/>
  <c r="G72" i="11"/>
  <c r="E75" i="11"/>
  <c r="G75" i="11"/>
  <c r="E77" i="11"/>
  <c r="G77" i="11"/>
  <c r="E79" i="11"/>
  <c r="G79" i="11"/>
  <c r="E81" i="11"/>
  <c r="G81" i="11"/>
  <c r="E83" i="11"/>
  <c r="G83" i="11"/>
  <c r="E85" i="11"/>
  <c r="G85" i="11"/>
  <c r="E87" i="11"/>
  <c r="G87" i="11"/>
  <c r="E89" i="11"/>
  <c r="G89" i="11"/>
  <c r="E91" i="11"/>
  <c r="G91" i="11"/>
  <c r="E93" i="11"/>
  <c r="G93" i="11"/>
</calcChain>
</file>

<file path=xl/sharedStrings.xml><?xml version="1.0" encoding="utf-8"?>
<sst xmlns="http://schemas.openxmlformats.org/spreadsheetml/2006/main" count="540" uniqueCount="214">
  <si>
    <t>Mesa Aparejo</t>
  </si>
  <si>
    <t>Sample ID</t>
  </si>
  <si>
    <t>For sample locations see Table DR2.</t>
  </si>
  <si>
    <t>Table DR1: Travertine Samples and Facies Description</t>
  </si>
  <si>
    <t>Facies Description</t>
  </si>
  <si>
    <t>white micrite (peloid)</t>
  </si>
  <si>
    <t>white micrite</t>
  </si>
  <si>
    <t>beige micrite</t>
  </si>
  <si>
    <t>brownish micrite</t>
  </si>
  <si>
    <t>grey spar</t>
  </si>
  <si>
    <t>reddish micrite</t>
  </si>
  <si>
    <t>whitish micrite</t>
  </si>
  <si>
    <t>yellowish spar</t>
  </si>
  <si>
    <t>white micrite (layer)</t>
  </si>
  <si>
    <t>LC02-BQ-TC</t>
  </si>
  <si>
    <t>micritic and sparry travertine; +/- vuggy; dense wavy layers of white and reddish micrite; area of porous reddish micrite; thin layers of grey and yellow spar; top of measured section (similar to KLC11-TC 20)</t>
  </si>
  <si>
    <t>LC02-BQ-TC-a</t>
  </si>
  <si>
    <t>white micrite; TC-a and TC-b are the same layer; old date (2002)</t>
  </si>
  <si>
    <t>LC02-BQ-TC-b</t>
  </si>
  <si>
    <t>white micrite; TC-a and TC-b are the same layer; new date (2012)</t>
  </si>
  <si>
    <t>LC02-BQ-TC-c</t>
  </si>
  <si>
    <t>KLC11-TC1</t>
  </si>
  <si>
    <t>whitish micrite; micritic travertine; dense; vuggy; spar-filled pore space; peloidal, shrub-like, and platy shapes; hollow oval/round spaces: calcified bubbles; bottom of measured section @ 0.20m; POOL</t>
  </si>
  <si>
    <t>KLC11-TC2</t>
  </si>
  <si>
    <t>whitish micrtie; micritic travertine; dense; vuggy; bottom of sections @ 0.90m; POOL</t>
  </si>
  <si>
    <t>KLC11-TC3</t>
  </si>
  <si>
    <t>whitish micrite; micritic travertine; dense; vuggy; spar-filled pore space; peloidal, shrub- like shapes; @ 1.40m; POOL; close to rim of pool, sample has wavy Cc layers (microterracettes) and is batryoidal</t>
  </si>
  <si>
    <t>KLC11-TC4</t>
  </si>
  <si>
    <t>micritic travertine; dense; vuggy; beige and whitish micrtitc layers; spar-filled pore space; peloids, shrubs, and platy shapes; hollow oval/round spaces: calcified bubbles; @ 1.60m; POOL</t>
  </si>
  <si>
    <t>KLC11-TC4-a</t>
  </si>
  <si>
    <t>KLC11-TC4-b</t>
  </si>
  <si>
    <t>KLC11-TC5</t>
  </si>
  <si>
    <t>beige micrite; micritic travertine; dense; vuggy; spar-filled pore space; peloidal, shrub-like, and platy shapes; hollow oval/round spaces: calcified bubbles; @ 1.90 m; POOL</t>
  </si>
  <si>
    <t>KLC11-TC6</t>
  </si>
  <si>
    <t>micritic travertine; wavy dense, white, micritic layers; vuggy beige micritic lense; thin wavy brown porous and grey spar laminae outlining micritic lense; @ 2.10m; POOL</t>
  </si>
  <si>
    <t>KLC11-TC6a</t>
  </si>
  <si>
    <t>KLC11-TC6b</t>
  </si>
  <si>
    <t>KLC11-TC7A</t>
  </si>
  <si>
    <t>micritic travertine; beige vuggy micrite (POOL); convoluted layers of white dense micrite (MICROTERRACETTES); layers of brownish spar and white calcite; batryoidal shapes (VEIN); @ 2.40m</t>
  </si>
  <si>
    <t>KLC11-TC7A-a</t>
  </si>
  <si>
    <t>white micrite (microterracette on rim)</t>
  </si>
  <si>
    <t>KLC11-TC7A-b</t>
  </si>
  <si>
    <t>brownish spar (vein)</t>
  </si>
  <si>
    <t>KLC11-TC7B</t>
  </si>
  <si>
    <t>micritic travertine; convoluted beige vuggy micrite with peloids and shrubs (POOL); convoluted whitish dense micrite (POOL); layer of brownish spar and white calcite, batryoidal shapes (VEIN); black laminae outlining thin beige sparry and brownish micritic layer a@ 2.40m</t>
  </si>
  <si>
    <t>KLC11-TC7B-a</t>
  </si>
  <si>
    <t>KLC11-TC7B-b</t>
  </si>
  <si>
    <t>white micrite (pool)</t>
  </si>
  <si>
    <t>KLC11-TC7B-c</t>
  </si>
  <si>
    <t>beige micrite (pool)</t>
  </si>
  <si>
    <t>KLC11-TC7B-d</t>
  </si>
  <si>
    <t>KLC11-TC7B-e</t>
  </si>
  <si>
    <t>white micrite (vein)</t>
  </si>
  <si>
    <t>KLC11-TC8</t>
  </si>
  <si>
    <t>Convoluted layers of dense white micrite; patchy grey spar; pachy porous brown micrite; batryoidal shapes; black dendrites in lower part of sample; @ 2.50m; VEIN</t>
  </si>
  <si>
    <t>KLC11-TC8-a</t>
  </si>
  <si>
    <t>KLC11-TC8-b</t>
  </si>
  <si>
    <t>KLC11-TC10</t>
  </si>
  <si>
    <t>micritic travertine; +/- vuggy; beige and white laminae, some are wavy; @ 3.10m; VEIN</t>
  </si>
  <si>
    <t>KLC11-TC10a</t>
  </si>
  <si>
    <t>KLC11-TC10b</t>
  </si>
  <si>
    <t>KLC11-TC11</t>
  </si>
  <si>
    <t>micritic travertine; brownish and white laminae; very vuggy layer (elongated pores); @ 3.40m; VEIN</t>
  </si>
  <si>
    <t>KLC11-TC11a</t>
  </si>
  <si>
    <t>KLC11-TC11b</t>
  </si>
  <si>
    <t>KLC11-TC12</t>
  </si>
  <si>
    <t>micritic and sparry travertine; dense yellowish spar; dense (vuggy) white micrite @ 3.50m: VEIN</t>
  </si>
  <si>
    <t>KLC11-TC12a</t>
  </si>
  <si>
    <t>KLC11-TC12b</t>
  </si>
  <si>
    <t>KLC11-TC12c</t>
  </si>
  <si>
    <t>KLC11-TC13</t>
  </si>
  <si>
    <t>micritic and sparry travertine; reddish dense and porous micrite that contains angular travertine clasts (1-5 mm) - POOL - and thin calcite veins (white micrite and grey spar); dense laminae of grey spar and white micrite (VEIN); @ 3.90m</t>
  </si>
  <si>
    <t>KLC11-TC13a</t>
  </si>
  <si>
    <t>KLC11-TC13b</t>
  </si>
  <si>
    <t>KLC11-TC13c</t>
  </si>
  <si>
    <t>KLC11-TC14</t>
  </si>
  <si>
    <t>white micrite; micritic travertine; dense laminae of white and reddish micrite; elongated thin pore space, in part filled with spar; shrub-like shapes (&lt; 1 mm); @ 4.30m</t>
  </si>
  <si>
    <t>KLC11-TC15</t>
  </si>
  <si>
    <t>micritic and sparry travertine; convoluted layers of dense white micrite and grey spar; @ 4.60m; VEIN</t>
  </si>
  <si>
    <t>KLC11-TC15a</t>
  </si>
  <si>
    <t>KLC11-TC15b</t>
  </si>
  <si>
    <t>KLC11-TC16</t>
  </si>
  <si>
    <t>micritic travertine; dense; vuggy; layers of whitish and beige micrite; spar-filled pore space; peloidal, shrub-like, and platy shapes; @ 5.30m; POOL</t>
  </si>
  <si>
    <t>KLC11-TC16a</t>
  </si>
  <si>
    <t>KLC11-TC16b</t>
  </si>
  <si>
    <t>KLC11-TC17</t>
  </si>
  <si>
    <t>micritic and sparry travertine (calcite vein); dense laminated grey spar; dense white micrite with elongated hollow spaces filled with botryoidal shapes; @ 6.10m; VEIN</t>
  </si>
  <si>
    <t>KLC11-TC17a</t>
  </si>
  <si>
    <t>KLC11-TC17b</t>
  </si>
  <si>
    <t>grey spar (vein)</t>
  </si>
  <si>
    <t>KLC11-TC17c</t>
  </si>
  <si>
    <t>KLC11-TC19</t>
  </si>
  <si>
    <t>white micrite; micritic travertine; @ 7.0m; VEIN</t>
  </si>
  <si>
    <t>KLC11-TC20</t>
  </si>
  <si>
    <t>micritic travertine; horizontal laminae of dense white and reddish and porous greyish micrite (POOL); wavy laminae of dense white and reddish and porous greyish micrite (MICROTERRACETTES); @ 7.70m</t>
  </si>
  <si>
    <t>KLC11-TC20a</t>
  </si>
  <si>
    <t>KLC11-TC20b</t>
  </si>
  <si>
    <t>reddish micrite (very thin laminae of white and reddish micrite)</t>
  </si>
  <si>
    <t>KLC11-TC21</t>
  </si>
  <si>
    <t>reddish micrite; micritic travertine with few lithoclasts (&lt; 1mm) and angular travertine clasts (1mm to 1 cm); spar-filled pore space; top of measured section @ 8.80m; POOL</t>
  </si>
  <si>
    <t>KLC11-TC22</t>
  </si>
  <si>
    <t>whitish micrite; micritic travertine; dense; vuggy; spar-filled pore space; peloidal, shrub-like, and platy shapes; lateral measured section @ 1.20m; POOL</t>
  </si>
  <si>
    <t>KLC11-TC23A</t>
  </si>
  <si>
    <t>sparry and micritic travertine; dense white micrite and yellowish spar; VEIN; whitish micrite with dense and vuggy areas; spar-filled pore space; peloidal, shrub-like, and platy shapes; lateral measured section @ 1.10m; POOL</t>
  </si>
  <si>
    <t>KLC11-TC23A-a</t>
  </si>
  <si>
    <t>yellowish spar (vein)</t>
  </si>
  <si>
    <t>KLC11-TC23A-b</t>
  </si>
  <si>
    <t>whitish micrite (pool)</t>
  </si>
  <si>
    <t>KLC11-TC23B</t>
  </si>
  <si>
    <t>beige micrite; micritic travertine; dense; vuggy; lateral measured section @ 1.10m; POOL</t>
  </si>
  <si>
    <t>KLC11-TC24</t>
  </si>
  <si>
    <t>white micrite; sparry and micritic travertine; irrgegular grey and yellowish sparry layers; white micritic layers; lateral measured section @ 1.90m; VEIN (as part of a drape)</t>
  </si>
  <si>
    <t>KLC11-TC25</t>
  </si>
  <si>
    <t>micritic travertine; dense whitish and vuggy beige micrtitic layers; white micritic peloids, white micritic shrubs, and platy shapes; lateral measured section @ 1.20m; POOL</t>
  </si>
  <si>
    <t>KLC11-TC25a</t>
  </si>
  <si>
    <t>KLC11-TC25b</t>
  </si>
  <si>
    <t>KLC11-TC26</t>
  </si>
  <si>
    <t>micritic travertine; dense whitish and vuggy beige micritic layers; white micritic shrubs layer and platy shapes; lateral measured section @ 2.20m; POOL</t>
  </si>
  <si>
    <t>KLC11-TC26a</t>
  </si>
  <si>
    <t>KLC11-TC26b</t>
  </si>
  <si>
    <t>KLC11-TC27A</t>
  </si>
  <si>
    <t>micritic travertine; whitish and beige micrite; dense; vuggy; peloidal, shrub-like, and platy shapes; lateral measured section @ 2.00 m; POOL</t>
  </si>
  <si>
    <t>KLC11-TC27A-a</t>
  </si>
  <si>
    <t>KLC11-TC27A-b</t>
  </si>
  <si>
    <t>KLC11-TC27B</t>
  </si>
  <si>
    <t>whitish micritic travertine; part of a drape; lateral measured section @ 1.40m; two very small pieces</t>
  </si>
  <si>
    <t>KLC11-TC28</t>
  </si>
  <si>
    <t>micritic travertine; beige micrite at lower part: vuggy; peloidal, shrub-like, and platy shapes (POOL); white micrite at upper part: dense, +/- vuggy (VEIN); lateral measured section @ 1.70m</t>
  </si>
  <si>
    <t>KLC11-TC28a</t>
  </si>
  <si>
    <t>KLC11-TC28b</t>
  </si>
  <si>
    <t>KLC11-SH1</t>
  </si>
  <si>
    <t>micritic travertine; dense white and reddish layers of micrite; irregular greyish sparry layers; bottom of measured section @ -0.30 m; VEIN</t>
  </si>
  <si>
    <t>KLC11-SH1a</t>
  </si>
  <si>
    <t>greyish spar</t>
  </si>
  <si>
    <t>KLC11-SH1b</t>
  </si>
  <si>
    <t>KLC11-SH2</t>
  </si>
  <si>
    <t>micritic travertine; irregular dense white layers of micrite; irregular greyish sparry layers, in parts wavy; bottom of measured section @ -0.20 m; VEIN</t>
  </si>
  <si>
    <t>KLC11-SH2a</t>
  </si>
  <si>
    <t>KLC11-SH2b</t>
  </si>
  <si>
    <t>KLC11-SH3</t>
  </si>
  <si>
    <t>micritic and sparry travertine; laminae of reddish and white micrite, in parts wavy and convoluted; greyish layers of spar, in parts wavy and convoluted; +/- vuggy; @ 1.20m; VEIN</t>
  </si>
  <si>
    <t>KLC11-SH3a</t>
  </si>
  <si>
    <t>KLC11-SH3b</t>
  </si>
  <si>
    <t>KLC11-SH4A</t>
  </si>
  <si>
    <t>micritic travertine; layers of dense white and reddish micrite, wavy; @ 2.10m; MICROTERRACETTES</t>
  </si>
  <si>
    <t>KLC11-SH4A-a</t>
  </si>
  <si>
    <t>KLC11-SH4A-b</t>
  </si>
  <si>
    <t>KLC11-SH4B</t>
  </si>
  <si>
    <t>micritic and sparry travertine; +/- vuggy; layers of dense white micrite: in parts convoluted and wavy; laminated greyish spar: in parts irregular, in parts wavy and convoluted; @ 2.10m: VEIN</t>
  </si>
  <si>
    <t>KLC11-SH4B-a</t>
  </si>
  <si>
    <t>KLC11-SH4B-b</t>
  </si>
  <si>
    <t>KLC11-SH5</t>
  </si>
  <si>
    <t>white micrite; micritic travertine; layers of dense white and reddish micrite, wavy; @ 2.90m; POOL</t>
  </si>
  <si>
    <t>KLC11-SH6</t>
  </si>
  <si>
    <t>micitic travertine; dense layers of whitish and reddish micrite; horizontal layers turn into wavy layers and are cut by vertical layers; +/- vuggy; @ 4.40m; POOL</t>
  </si>
  <si>
    <t>KLC11-SH6a</t>
  </si>
  <si>
    <t>KLC11-SH6b</t>
  </si>
  <si>
    <t>KLC11-SH7</t>
  </si>
  <si>
    <t>micritic and sparry travertine; irregular layers/fragments of dense white micrite and greyish/brownish spar; spar layers are wavy; irregular reddish micritic layers which are +/- vuggy; @ 3.90m; VEIN</t>
  </si>
  <si>
    <t>KLC11-SH7a</t>
  </si>
  <si>
    <t>KLC11-SH7b</t>
  </si>
  <si>
    <t>KLC11-SH8</t>
  </si>
  <si>
    <t>micrititc and sparry travertine; horizontal laminae of dense white and reddish micrite and grey spar; @ 3.90m; VEIN</t>
  </si>
  <si>
    <t>KLC11-SH8a</t>
  </si>
  <si>
    <t>KLC11-SH8b</t>
  </si>
  <si>
    <t>KLC11-SH9</t>
  </si>
  <si>
    <t>brownish micritic; micritic travertine; dense wavy layers of brownish and beige micrite; coated by black material; black spots in micrite; @ 6.40m</t>
  </si>
  <si>
    <t>KLC11-SH10</t>
  </si>
  <si>
    <t>micritic and sparry travertine; horizontal/wavy/convoluted layers of white, reddish and brownish micrite; irregular - SPRINGMOUND; fragmented patches of micrite; irregular, fragmented, concoluted layers of laminated, wavy, grey spar - VEIN; large (several cm) hollow spaces are filled with porous brown micrite; +/- vuggy; top of measured section @ 7.90m</t>
  </si>
  <si>
    <t>KLC11-SH10a</t>
  </si>
  <si>
    <t>KLC11-SH10b</t>
  </si>
  <si>
    <t>KLC11-SH10c</t>
  </si>
  <si>
    <t>white micrite (patch)</t>
  </si>
  <si>
    <t>KLC11-SH11A</t>
  </si>
  <si>
    <t>grey spar; sparry travertine: laminated, wavy spar, coated with brown material (manganese?); @ 4.20m; VEIN</t>
  </si>
  <si>
    <t>KLC11-VG1</t>
  </si>
  <si>
    <t>micritic and sparry travertine; wavy and convoluted layers of dense white/yellow/reddish micrite; laminated wavy grey spar; @ 2.30m; VEIN</t>
  </si>
  <si>
    <t>KLC11-VG1a</t>
  </si>
  <si>
    <t>KLC11-VG1b</t>
  </si>
  <si>
    <t>KLC11-VG2</t>
  </si>
  <si>
    <t>micritic and sparry travertine; irregular, wavy, convoluted layers of dense white and reddish micrite; irrgular, wavy, convoluted layers of greyish and yellowish spar, in parts large (3 cm) crystals; black dendrites; black spots along reddish micritic layer; @ 2.50m; VEIN</t>
  </si>
  <si>
    <t>KLC11-VG2a</t>
  </si>
  <si>
    <t>KLC11-VG2b</t>
  </si>
  <si>
    <t>KLC11-VG2c</t>
  </si>
  <si>
    <t>KLC11-VG2d</t>
  </si>
  <si>
    <t>KLC11-VG2e</t>
  </si>
  <si>
    <t>KLC11-VG2f</t>
  </si>
  <si>
    <t>KLC11-VG2g</t>
  </si>
  <si>
    <t>KLC11-VG3</t>
  </si>
  <si>
    <t>sparry and micritic travertine; wavy laminae of dense white micrite;  wavy laminated yellowish and brownish spar; @ 3.30m; VEIN</t>
  </si>
  <si>
    <t>KLC11-VG3a</t>
  </si>
  <si>
    <t>brownish spar</t>
  </si>
  <si>
    <t>KLC11-VG3b</t>
  </si>
  <si>
    <t>KLC11-VG4</t>
  </si>
  <si>
    <t>sparry travertine; dense; +/- vuggy; irregular, convoluted, wavy, fragmented layers of white/brown/yellow/reddish spar; top of measured section @ 5.10m; VEINS (horizontal and vertical)</t>
  </si>
  <si>
    <t>KLC11-VG4a</t>
  </si>
  <si>
    <t>white spar (horizontal vein)</t>
  </si>
  <si>
    <t>KLC11-VG4b</t>
  </si>
  <si>
    <t>white spar (vertical vein)</t>
  </si>
  <si>
    <t>Location</t>
  </si>
  <si>
    <t>UTM_E</t>
  </si>
  <si>
    <t>UTM_N</t>
  </si>
  <si>
    <r>
      <t>δ</t>
    </r>
    <r>
      <rPr>
        <b/>
        <vertAlign val="superscript"/>
        <sz val="11"/>
        <color indexed="8"/>
        <rFont val="Calibri"/>
        <family val="2"/>
      </rPr>
      <t>13</t>
    </r>
    <r>
      <rPr>
        <b/>
        <sz val="11"/>
        <color indexed="8"/>
        <rFont val="Calibri"/>
        <family val="2"/>
      </rPr>
      <t>C (PDB)</t>
    </r>
  </si>
  <si>
    <r>
      <t>δ</t>
    </r>
    <r>
      <rPr>
        <b/>
        <vertAlign val="superscript"/>
        <sz val="11"/>
        <color indexed="8"/>
        <rFont val="Calibri"/>
        <family val="2"/>
      </rPr>
      <t>18</t>
    </r>
    <r>
      <rPr>
        <b/>
        <sz val="11"/>
        <color indexed="8"/>
        <rFont val="Calibri"/>
        <family val="2"/>
      </rPr>
      <t>O (PDB)</t>
    </r>
  </si>
  <si>
    <t>PDB = Pee Dee Belemnite</t>
  </si>
  <si>
    <t>Small letters a-f indicate drill locations on hand sample.</t>
  </si>
  <si>
    <t>Table DR2: Sample Locations and Stable Isotope Results</t>
  </si>
  <si>
    <t>( blue = step-pool facies, red = vein facies)</t>
  </si>
  <si>
    <t>T in Kelvin</t>
  </si>
  <si>
    <r>
      <t>δ</t>
    </r>
    <r>
      <rPr>
        <b/>
        <vertAlign val="superscript"/>
        <sz val="11"/>
        <color indexed="8"/>
        <rFont val="Calibri"/>
        <family val="2"/>
      </rPr>
      <t>18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 (PDB)</t>
    </r>
  </si>
  <si>
    <r>
      <t>δ</t>
    </r>
    <r>
      <rPr>
        <b/>
        <vertAlign val="superscript"/>
        <sz val="11"/>
        <color indexed="8"/>
        <rFont val="Calibri"/>
        <family val="2"/>
      </rPr>
      <t>18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 (SMOW)</t>
    </r>
  </si>
  <si>
    <r>
      <t>δ</t>
    </r>
    <r>
      <rPr>
        <b/>
        <vertAlign val="superscript"/>
        <sz val="11"/>
        <color indexed="8"/>
        <rFont val="Calibri"/>
        <family val="2"/>
      </rPr>
      <t>18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w</t>
    </r>
    <r>
      <rPr>
        <b/>
        <sz val="11"/>
        <color indexed="8"/>
        <rFont val="Calibri"/>
        <family val="2"/>
      </rPr>
      <t xml:space="preserve"> (SMOW)</t>
    </r>
  </si>
  <si>
    <r>
      <t xml:space="preserve">T in </t>
    </r>
    <r>
      <rPr>
        <b/>
        <i/>
        <sz val="11"/>
        <color theme="1"/>
        <rFont val="Calibri"/>
        <family val="2"/>
      </rPr>
      <t>°C</t>
    </r>
  </si>
  <si>
    <r>
      <t>Table DR3: Calculated δ</t>
    </r>
    <r>
      <rPr>
        <b/>
        <vertAlign val="superscript"/>
        <sz val="14"/>
        <color theme="1"/>
        <rFont val="Calibri"/>
        <family val="2"/>
        <scheme val="minor"/>
      </rPr>
      <t>18</t>
    </r>
    <r>
      <rPr>
        <b/>
        <sz val="14"/>
        <color theme="1"/>
        <rFont val="Calibri"/>
        <family val="2"/>
        <scheme val="minor"/>
      </rPr>
      <t>O Values of the Paleowater (after Dem</t>
    </r>
    <r>
      <rPr>
        <b/>
        <sz val="14"/>
        <color theme="1"/>
        <rFont val="Calibri"/>
        <family val="2"/>
      </rPr>
      <t>é</t>
    </r>
    <r>
      <rPr>
        <b/>
        <sz val="14"/>
        <color theme="1"/>
        <rFont val="Calibri"/>
        <family val="2"/>
        <scheme val="minor"/>
      </rPr>
      <t>ny et al., 2010)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</si>
</sst>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</font>
    <font>
      <b/>
      <vertAlign val="superscript"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0" xfId="0" applyBorder="1"/>
    <xf numFmtId="0" fontId="0" fillId="0" borderId="0" xfId="0"/>
    <xf numFmtId="2" fontId="0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0" fillId="0" borderId="0" xfId="0" applyFont="1" applyBorder="1"/>
    <xf numFmtId="0" fontId="20" fillId="0" borderId="10" xfId="0" applyFont="1" applyBorder="1"/>
    <xf numFmtId="0" fontId="17" fillId="0" borderId="10" xfId="38" applyFont="1" applyBorder="1" applyAlignment="1">
      <alignment horizontal="center" vertical="center"/>
    </xf>
    <xf numFmtId="0" fontId="17" fillId="0" borderId="10" xfId="38" applyFont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38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2" fillId="0" borderId="10" xfId="38" applyFont="1" applyBorder="1" applyAlignment="1">
      <alignment vertical="center"/>
    </xf>
    <xf numFmtId="0" fontId="2" fillId="0" borderId="10" xfId="38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0" fillId="25" borderId="10" xfId="0" applyFill="1" applyBorder="1" applyAlignment="1">
      <alignment wrapText="1"/>
    </xf>
    <xf numFmtId="0" fontId="21" fillId="0" borderId="14" xfId="0" applyFont="1" applyFill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17" fillId="0" borderId="10" xfId="38" applyFont="1" applyBorder="1" applyAlignment="1">
      <alignment horizontal="center"/>
    </xf>
    <xf numFmtId="1" fontId="17" fillId="0" borderId="10" xfId="38" applyNumberFormat="1" applyFont="1" applyBorder="1" applyAlignment="1">
      <alignment horizontal="center"/>
    </xf>
    <xf numFmtId="2" fontId="17" fillId="0" borderId="10" xfId="38" applyNumberFormat="1" applyFont="1" applyBorder="1" applyAlignment="1">
      <alignment horizontal="center"/>
    </xf>
    <xf numFmtId="0" fontId="2" fillId="0" borderId="10" xfId="38" applyFont="1" applyFill="1" applyBorder="1"/>
    <xf numFmtId="0" fontId="20" fillId="0" borderId="10" xfId="0" applyFont="1" applyBorder="1" applyAlignment="1">
      <alignment horizontal="center"/>
    </xf>
    <xf numFmtId="2" fontId="25" fillId="0" borderId="10" xfId="38" applyNumberFormat="1" applyFont="1" applyBorder="1" applyAlignment="1">
      <alignment horizontal="center"/>
    </xf>
    <xf numFmtId="0" fontId="2" fillId="0" borderId="10" xfId="38" applyFont="1" applyBorder="1"/>
    <xf numFmtId="2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/>
    <xf numFmtId="0" fontId="26" fillId="0" borderId="0" xfId="38" applyFont="1" applyFill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 applyBorder="1"/>
    <xf numFmtId="2" fontId="20" fillId="0" borderId="0" xfId="0" applyNumberFormat="1" applyFont="1" applyBorder="1" applyAlignment="1">
      <alignment horizontal="center"/>
    </xf>
    <xf numFmtId="0" fontId="21" fillId="0" borderId="0" xfId="0" applyFont="1" applyBorder="1"/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/>
    <xf numFmtId="2" fontId="22" fillId="0" borderId="0" xfId="0" applyNumberFormat="1" applyFont="1" applyBorder="1"/>
    <xf numFmtId="0" fontId="21" fillId="0" borderId="0" xfId="0" applyFont="1" applyFill="1" applyBorder="1"/>
    <xf numFmtId="0" fontId="24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/>
    <xf numFmtId="0" fontId="0" fillId="0" borderId="10" xfId="0" applyFont="1" applyBorder="1"/>
    <xf numFmtId="0" fontId="0" fillId="0" borderId="10" xfId="0" applyBorder="1"/>
    <xf numFmtId="0" fontId="28" fillId="0" borderId="17" xfId="0" applyFont="1" applyBorder="1"/>
    <xf numFmtId="0" fontId="17" fillId="0" borderId="17" xfId="38" applyFont="1" applyBorder="1" applyAlignment="1">
      <alignment horizontal="center"/>
    </xf>
    <xf numFmtId="0" fontId="2" fillId="0" borderId="16" xfId="38" applyFont="1" applyFill="1" applyBorder="1"/>
    <xf numFmtId="2" fontId="0" fillId="0" borderId="16" xfId="0" applyNumberFormat="1" applyFont="1" applyFill="1" applyBorder="1" applyAlignment="1">
      <alignment horizontal="center"/>
    </xf>
    <xf numFmtId="0" fontId="31" fillId="0" borderId="17" xfId="0" applyFont="1" applyBorder="1"/>
    <xf numFmtId="0" fontId="27" fillId="0" borderId="10" xfId="0" applyFont="1" applyBorder="1"/>
    <xf numFmtId="0" fontId="19" fillId="0" borderId="0" xfId="0" applyFont="1" applyBorder="1" applyAlignment="1"/>
    <xf numFmtId="0" fontId="19" fillId="0" borderId="11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7" fillId="0" borderId="10" xfId="0" applyFont="1" applyBorder="1" applyAlignment="1">
      <alignment horizontal="center" vertical="center" wrapText="1"/>
    </xf>
    <xf numFmtId="0" fontId="17" fillId="0" borderId="10" xfId="38" applyFont="1" applyBorder="1" applyAlignment="1">
      <alignment horizontal="center" vertical="center" wrapText="1"/>
    </xf>
  </cellXfs>
  <cellStyles count="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44"/>
    <cellStyle name="Normal_Sheet1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79"/>
  <sheetViews>
    <sheetView showGridLines="0" showWhiteSpace="0" zoomScaleNormal="100" workbookViewId="0">
      <selection sqref="A1:F1"/>
    </sheetView>
  </sheetViews>
  <sheetFormatPr defaultRowHeight="15" x14ac:dyDescent="0.25"/>
  <cols>
    <col min="1" max="1" width="16.140625" style="12" customWidth="1"/>
    <col min="2" max="2" width="105.5703125" style="11" customWidth="1"/>
    <col min="3" max="3" width="0.28515625" style="2" hidden="1" customWidth="1"/>
    <col min="4" max="6" width="9.140625" style="2" hidden="1" customWidth="1"/>
    <col min="7" max="16384" width="9.140625" style="2"/>
  </cols>
  <sheetData>
    <row r="1" spans="1:34" s="6" customFormat="1" ht="21.75" customHeight="1" x14ac:dyDescent="0.3">
      <c r="A1" s="57" t="s">
        <v>3</v>
      </c>
      <c r="B1" s="57"/>
      <c r="C1" s="57"/>
      <c r="D1" s="57"/>
      <c r="E1" s="57"/>
      <c r="F1" s="5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x14ac:dyDescent="0.25">
      <c r="A2" s="7" t="s">
        <v>1</v>
      </c>
      <c r="B2" s="8" t="s">
        <v>4</v>
      </c>
    </row>
    <row r="3" spans="1:34" ht="30" x14ac:dyDescent="0.25">
      <c r="A3" s="14" t="s">
        <v>14</v>
      </c>
      <c r="B3" s="15" t="s">
        <v>15</v>
      </c>
    </row>
    <row r="4" spans="1:34" x14ac:dyDescent="0.25">
      <c r="A4" s="14" t="s">
        <v>16</v>
      </c>
      <c r="B4" s="10" t="s">
        <v>17</v>
      </c>
    </row>
    <row r="5" spans="1:34" x14ac:dyDescent="0.25">
      <c r="A5" s="14" t="s">
        <v>18</v>
      </c>
      <c r="B5" s="10" t="s">
        <v>19</v>
      </c>
    </row>
    <row r="6" spans="1:34" x14ac:dyDescent="0.25">
      <c r="A6" s="16" t="s">
        <v>20</v>
      </c>
      <c r="B6" s="10" t="s">
        <v>10</v>
      </c>
    </row>
    <row r="7" spans="1:34" ht="30" x14ac:dyDescent="0.25">
      <c r="A7" s="17" t="s">
        <v>21</v>
      </c>
      <c r="B7" s="10" t="s">
        <v>22</v>
      </c>
    </row>
    <row r="8" spans="1:34" x14ac:dyDescent="0.25">
      <c r="A8" s="17" t="s">
        <v>23</v>
      </c>
      <c r="B8" s="10" t="s">
        <v>24</v>
      </c>
    </row>
    <row r="9" spans="1:34" ht="30" x14ac:dyDescent="0.25">
      <c r="A9" s="17" t="s">
        <v>25</v>
      </c>
      <c r="B9" s="10" t="s">
        <v>26</v>
      </c>
    </row>
    <row r="10" spans="1:34" ht="30" x14ac:dyDescent="0.25">
      <c r="A10" s="17" t="s">
        <v>27</v>
      </c>
      <c r="B10" s="10" t="s">
        <v>28</v>
      </c>
    </row>
    <row r="11" spans="1:34" x14ac:dyDescent="0.25">
      <c r="A11" s="18" t="s">
        <v>29</v>
      </c>
      <c r="B11" s="10" t="s">
        <v>11</v>
      </c>
    </row>
    <row r="12" spans="1:34" x14ac:dyDescent="0.25">
      <c r="A12" s="19" t="s">
        <v>30</v>
      </c>
      <c r="B12" s="10" t="s">
        <v>7</v>
      </c>
    </row>
    <row r="13" spans="1:34" ht="30" x14ac:dyDescent="0.25">
      <c r="A13" s="17" t="s">
        <v>31</v>
      </c>
      <c r="B13" s="10" t="s">
        <v>32</v>
      </c>
    </row>
    <row r="14" spans="1:34" ht="30" x14ac:dyDescent="0.25">
      <c r="A14" s="17" t="s">
        <v>33</v>
      </c>
      <c r="B14" s="11" t="s">
        <v>34</v>
      </c>
    </row>
    <row r="15" spans="1:34" x14ac:dyDescent="0.25">
      <c r="A15" s="17" t="s">
        <v>35</v>
      </c>
      <c r="B15" s="9" t="s">
        <v>7</v>
      </c>
    </row>
    <row r="16" spans="1:34" x14ac:dyDescent="0.25">
      <c r="A16" s="17" t="s">
        <v>36</v>
      </c>
      <c r="B16" s="10" t="s">
        <v>6</v>
      </c>
    </row>
    <row r="17" spans="1:2" ht="30" x14ac:dyDescent="0.25">
      <c r="A17" s="17" t="s">
        <v>37</v>
      </c>
      <c r="B17" s="11" t="s">
        <v>38</v>
      </c>
    </row>
    <row r="18" spans="1:2" x14ac:dyDescent="0.25">
      <c r="A18" s="17" t="s">
        <v>39</v>
      </c>
      <c r="B18" s="10" t="s">
        <v>40</v>
      </c>
    </row>
    <row r="19" spans="1:2" x14ac:dyDescent="0.25">
      <c r="A19" s="17" t="s">
        <v>41</v>
      </c>
      <c r="B19" s="20" t="s">
        <v>42</v>
      </c>
    </row>
    <row r="20" spans="1:2" ht="45" customHeight="1" x14ac:dyDescent="0.25">
      <c r="A20" s="17" t="s">
        <v>43</v>
      </c>
      <c r="B20" s="11" t="s">
        <v>44</v>
      </c>
    </row>
    <row r="21" spans="1:2" x14ac:dyDescent="0.25">
      <c r="A21" s="17" t="s">
        <v>45</v>
      </c>
      <c r="B21" s="20" t="s">
        <v>42</v>
      </c>
    </row>
    <row r="22" spans="1:2" x14ac:dyDescent="0.25">
      <c r="A22" s="17" t="s">
        <v>46</v>
      </c>
      <c r="B22" s="10" t="s">
        <v>47</v>
      </c>
    </row>
    <row r="23" spans="1:2" x14ac:dyDescent="0.25">
      <c r="A23" s="17" t="s">
        <v>48</v>
      </c>
      <c r="B23" s="10" t="s">
        <v>49</v>
      </c>
    </row>
    <row r="24" spans="1:2" x14ac:dyDescent="0.25">
      <c r="A24" s="17" t="s">
        <v>50</v>
      </c>
      <c r="B24" s="10" t="s">
        <v>49</v>
      </c>
    </row>
    <row r="25" spans="1:2" x14ac:dyDescent="0.25">
      <c r="A25" s="17" t="s">
        <v>51</v>
      </c>
      <c r="B25" s="20" t="s">
        <v>52</v>
      </c>
    </row>
    <row r="26" spans="1:2" ht="30" x14ac:dyDescent="0.25">
      <c r="A26" s="17" t="s">
        <v>53</v>
      </c>
      <c r="B26" s="11" t="s">
        <v>54</v>
      </c>
    </row>
    <row r="27" spans="1:2" x14ac:dyDescent="0.25">
      <c r="A27" s="18" t="s">
        <v>55</v>
      </c>
      <c r="B27" s="20" t="s">
        <v>6</v>
      </c>
    </row>
    <row r="28" spans="1:2" x14ac:dyDescent="0.25">
      <c r="A28" s="21" t="s">
        <v>56</v>
      </c>
      <c r="B28" s="20" t="s">
        <v>6</v>
      </c>
    </row>
    <row r="29" spans="1:2" x14ac:dyDescent="0.25">
      <c r="A29" s="17" t="s">
        <v>57</v>
      </c>
      <c r="B29" s="11" t="s">
        <v>58</v>
      </c>
    </row>
    <row r="30" spans="1:2" x14ac:dyDescent="0.25">
      <c r="A30" s="17" t="s">
        <v>59</v>
      </c>
      <c r="B30" s="20" t="s">
        <v>6</v>
      </c>
    </row>
    <row r="31" spans="1:2" x14ac:dyDescent="0.25">
      <c r="A31" s="17" t="s">
        <v>60</v>
      </c>
      <c r="B31" s="20" t="s">
        <v>7</v>
      </c>
    </row>
    <row r="32" spans="1:2" x14ac:dyDescent="0.25">
      <c r="A32" s="17" t="s">
        <v>61</v>
      </c>
      <c r="B32" s="11" t="s">
        <v>62</v>
      </c>
    </row>
    <row r="33" spans="1:2" x14ac:dyDescent="0.25">
      <c r="A33" s="17" t="s">
        <v>63</v>
      </c>
      <c r="B33" s="20" t="s">
        <v>8</v>
      </c>
    </row>
    <row r="34" spans="1:2" x14ac:dyDescent="0.25">
      <c r="A34" s="17" t="s">
        <v>64</v>
      </c>
      <c r="B34" s="20" t="s">
        <v>6</v>
      </c>
    </row>
    <row r="35" spans="1:2" x14ac:dyDescent="0.25">
      <c r="A35" s="17" t="s">
        <v>65</v>
      </c>
      <c r="B35" s="11" t="s">
        <v>66</v>
      </c>
    </row>
    <row r="36" spans="1:2" x14ac:dyDescent="0.25">
      <c r="A36" s="17" t="s">
        <v>67</v>
      </c>
      <c r="B36" s="20" t="s">
        <v>12</v>
      </c>
    </row>
    <row r="37" spans="1:2" x14ac:dyDescent="0.25">
      <c r="A37" s="17" t="s">
        <v>68</v>
      </c>
      <c r="B37" s="20" t="s">
        <v>6</v>
      </c>
    </row>
    <row r="38" spans="1:2" x14ac:dyDescent="0.25">
      <c r="A38" s="17" t="s">
        <v>69</v>
      </c>
      <c r="B38" s="20" t="s">
        <v>6</v>
      </c>
    </row>
    <row r="39" spans="1:2" ht="32.25" customHeight="1" x14ac:dyDescent="0.25">
      <c r="A39" s="17" t="s">
        <v>70</v>
      </c>
      <c r="B39" s="22" t="s">
        <v>71</v>
      </c>
    </row>
    <row r="40" spans="1:2" x14ac:dyDescent="0.25">
      <c r="A40" s="17" t="s">
        <v>72</v>
      </c>
      <c r="B40" s="20" t="s">
        <v>6</v>
      </c>
    </row>
    <row r="41" spans="1:2" x14ac:dyDescent="0.25">
      <c r="A41" s="17" t="s">
        <v>73</v>
      </c>
      <c r="B41" s="20" t="s">
        <v>9</v>
      </c>
    </row>
    <row r="42" spans="1:2" x14ac:dyDescent="0.25">
      <c r="A42" s="17" t="s">
        <v>74</v>
      </c>
      <c r="B42" s="10" t="s">
        <v>10</v>
      </c>
    </row>
    <row r="43" spans="1:2" ht="30" x14ac:dyDescent="0.25">
      <c r="A43" s="17" t="s">
        <v>75</v>
      </c>
      <c r="B43" s="10" t="s">
        <v>76</v>
      </c>
    </row>
    <row r="44" spans="1:2" x14ac:dyDescent="0.25">
      <c r="A44" s="17" t="s">
        <v>77</v>
      </c>
      <c r="B44" s="11" t="s">
        <v>78</v>
      </c>
    </row>
    <row r="45" spans="1:2" x14ac:dyDescent="0.25">
      <c r="A45" s="17" t="s">
        <v>79</v>
      </c>
      <c r="B45" s="20" t="s">
        <v>6</v>
      </c>
    </row>
    <row r="46" spans="1:2" x14ac:dyDescent="0.25">
      <c r="A46" s="17" t="s">
        <v>80</v>
      </c>
      <c r="B46" s="20" t="s">
        <v>9</v>
      </c>
    </row>
    <row r="47" spans="1:2" ht="30" x14ac:dyDescent="0.25">
      <c r="A47" s="17" t="s">
        <v>81</v>
      </c>
      <c r="B47" s="11" t="s">
        <v>82</v>
      </c>
    </row>
    <row r="48" spans="1:2" x14ac:dyDescent="0.25">
      <c r="A48" s="17" t="s">
        <v>83</v>
      </c>
      <c r="B48" s="10" t="s">
        <v>7</v>
      </c>
    </row>
    <row r="49" spans="1:2" x14ac:dyDescent="0.25">
      <c r="A49" s="17" t="s">
        <v>84</v>
      </c>
      <c r="B49" s="10" t="s">
        <v>11</v>
      </c>
    </row>
    <row r="50" spans="1:2" ht="30" x14ac:dyDescent="0.25">
      <c r="A50" s="17" t="s">
        <v>85</v>
      </c>
      <c r="B50" s="11" t="s">
        <v>86</v>
      </c>
    </row>
    <row r="51" spans="1:2" x14ac:dyDescent="0.25">
      <c r="A51" s="17" t="s">
        <v>87</v>
      </c>
      <c r="B51" s="20" t="s">
        <v>52</v>
      </c>
    </row>
    <row r="52" spans="1:2" x14ac:dyDescent="0.25">
      <c r="A52" s="17" t="s">
        <v>88</v>
      </c>
      <c r="B52" s="20" t="s">
        <v>89</v>
      </c>
    </row>
    <row r="53" spans="1:2" x14ac:dyDescent="0.25">
      <c r="A53" s="17" t="s">
        <v>90</v>
      </c>
      <c r="B53" s="20" t="s">
        <v>52</v>
      </c>
    </row>
    <row r="54" spans="1:2" x14ac:dyDescent="0.25">
      <c r="A54" s="17" t="s">
        <v>91</v>
      </c>
      <c r="B54" s="20" t="s">
        <v>92</v>
      </c>
    </row>
    <row r="55" spans="1:2" ht="30" x14ac:dyDescent="0.25">
      <c r="A55" s="17" t="s">
        <v>93</v>
      </c>
      <c r="B55" s="11" t="s">
        <v>94</v>
      </c>
    </row>
    <row r="56" spans="1:2" x14ac:dyDescent="0.25">
      <c r="A56" s="17" t="s">
        <v>95</v>
      </c>
      <c r="B56" s="10" t="s">
        <v>6</v>
      </c>
    </row>
    <row r="57" spans="1:2" x14ac:dyDescent="0.25">
      <c r="A57" s="17" t="s">
        <v>96</v>
      </c>
      <c r="B57" s="10" t="s">
        <v>97</v>
      </c>
    </row>
    <row r="58" spans="1:2" ht="30" x14ac:dyDescent="0.25">
      <c r="A58" s="17" t="s">
        <v>98</v>
      </c>
      <c r="B58" s="10" t="s">
        <v>99</v>
      </c>
    </row>
    <row r="59" spans="1:2" ht="30" x14ac:dyDescent="0.25">
      <c r="A59" s="17" t="s">
        <v>100</v>
      </c>
      <c r="B59" s="10" t="s">
        <v>101</v>
      </c>
    </row>
    <row r="60" spans="1:2" ht="30" x14ac:dyDescent="0.25">
      <c r="A60" s="17" t="s">
        <v>102</v>
      </c>
      <c r="B60" s="11" t="s">
        <v>103</v>
      </c>
    </row>
    <row r="61" spans="1:2" x14ac:dyDescent="0.25">
      <c r="A61" s="17" t="s">
        <v>104</v>
      </c>
      <c r="B61" s="20" t="s">
        <v>105</v>
      </c>
    </row>
    <row r="62" spans="1:2" x14ac:dyDescent="0.25">
      <c r="A62" s="17" t="s">
        <v>106</v>
      </c>
      <c r="B62" s="10" t="s">
        <v>107</v>
      </c>
    </row>
    <row r="63" spans="1:2" x14ac:dyDescent="0.25">
      <c r="A63" s="17" t="s">
        <v>108</v>
      </c>
      <c r="B63" s="10" t="s">
        <v>109</v>
      </c>
    </row>
    <row r="64" spans="1:2" ht="30" x14ac:dyDescent="0.25">
      <c r="A64" s="17" t="s">
        <v>110</v>
      </c>
      <c r="B64" s="20" t="s">
        <v>111</v>
      </c>
    </row>
    <row r="65" spans="1:2" ht="30" x14ac:dyDescent="0.25">
      <c r="A65" s="17" t="s">
        <v>112</v>
      </c>
      <c r="B65" s="11" t="s">
        <v>113</v>
      </c>
    </row>
    <row r="66" spans="1:2" x14ac:dyDescent="0.25">
      <c r="A66" s="17" t="s">
        <v>114</v>
      </c>
      <c r="B66" s="10" t="s">
        <v>7</v>
      </c>
    </row>
    <row r="67" spans="1:2" x14ac:dyDescent="0.25">
      <c r="A67" s="17" t="s">
        <v>115</v>
      </c>
      <c r="B67" s="10" t="s">
        <v>5</v>
      </c>
    </row>
    <row r="68" spans="1:2" ht="30" x14ac:dyDescent="0.25">
      <c r="A68" s="17" t="s">
        <v>116</v>
      </c>
      <c r="B68" s="11" t="s">
        <v>117</v>
      </c>
    </row>
    <row r="69" spans="1:2" x14ac:dyDescent="0.25">
      <c r="A69" s="17" t="s">
        <v>118</v>
      </c>
      <c r="B69" s="10" t="s">
        <v>7</v>
      </c>
    </row>
    <row r="70" spans="1:2" x14ac:dyDescent="0.25">
      <c r="A70" s="17" t="s">
        <v>119</v>
      </c>
      <c r="B70" s="10" t="s">
        <v>6</v>
      </c>
    </row>
    <row r="71" spans="1:2" ht="30" x14ac:dyDescent="0.25">
      <c r="A71" s="17" t="s">
        <v>120</v>
      </c>
      <c r="B71" s="11" t="s">
        <v>121</v>
      </c>
    </row>
    <row r="72" spans="1:2" x14ac:dyDescent="0.25">
      <c r="A72" s="17" t="s">
        <v>122</v>
      </c>
      <c r="B72" s="10" t="s">
        <v>7</v>
      </c>
    </row>
    <row r="73" spans="1:2" x14ac:dyDescent="0.25">
      <c r="A73" s="17" t="s">
        <v>123</v>
      </c>
      <c r="B73" s="10" t="s">
        <v>11</v>
      </c>
    </row>
    <row r="74" spans="1:2" x14ac:dyDescent="0.25">
      <c r="A74" s="17" t="s">
        <v>124</v>
      </c>
      <c r="B74" s="11" t="s">
        <v>125</v>
      </c>
    </row>
    <row r="75" spans="1:2" ht="30" x14ac:dyDescent="0.25">
      <c r="A75" s="17" t="s">
        <v>126</v>
      </c>
      <c r="B75" s="11" t="s">
        <v>127</v>
      </c>
    </row>
    <row r="76" spans="1:2" x14ac:dyDescent="0.25">
      <c r="A76" s="17" t="s">
        <v>128</v>
      </c>
      <c r="B76" s="10" t="s">
        <v>7</v>
      </c>
    </row>
    <row r="77" spans="1:2" x14ac:dyDescent="0.25">
      <c r="A77" s="17" t="s">
        <v>129</v>
      </c>
      <c r="B77" s="20" t="s">
        <v>6</v>
      </c>
    </row>
    <row r="78" spans="1:2" ht="31.5" customHeight="1" x14ac:dyDescent="0.25">
      <c r="A78" s="17" t="s">
        <v>130</v>
      </c>
      <c r="B78" s="11" t="s">
        <v>131</v>
      </c>
    </row>
    <row r="79" spans="1:2" x14ac:dyDescent="0.25">
      <c r="A79" s="17" t="s">
        <v>132</v>
      </c>
      <c r="B79" s="20" t="s">
        <v>133</v>
      </c>
    </row>
    <row r="80" spans="1:2" x14ac:dyDescent="0.25">
      <c r="A80" s="17" t="s">
        <v>134</v>
      </c>
      <c r="B80" s="20" t="s">
        <v>6</v>
      </c>
    </row>
    <row r="81" spans="1:2" ht="30" x14ac:dyDescent="0.25">
      <c r="A81" s="17" t="s">
        <v>135</v>
      </c>
      <c r="B81" s="11" t="s">
        <v>136</v>
      </c>
    </row>
    <row r="82" spans="1:2" x14ac:dyDescent="0.25">
      <c r="A82" s="17" t="s">
        <v>137</v>
      </c>
      <c r="B82" s="20" t="s">
        <v>133</v>
      </c>
    </row>
    <row r="83" spans="1:2" x14ac:dyDescent="0.25">
      <c r="A83" s="17" t="s">
        <v>138</v>
      </c>
      <c r="B83" s="20" t="s">
        <v>6</v>
      </c>
    </row>
    <row r="84" spans="1:2" ht="30" x14ac:dyDescent="0.25">
      <c r="A84" s="17" t="s">
        <v>139</v>
      </c>
      <c r="B84" s="11" t="s">
        <v>140</v>
      </c>
    </row>
    <row r="85" spans="1:2" x14ac:dyDescent="0.25">
      <c r="A85" s="17" t="s">
        <v>141</v>
      </c>
      <c r="B85" s="20" t="s">
        <v>133</v>
      </c>
    </row>
    <row r="86" spans="1:2" x14ac:dyDescent="0.25">
      <c r="A86" s="17" t="s">
        <v>142</v>
      </c>
      <c r="B86" s="20" t="s">
        <v>10</v>
      </c>
    </row>
    <row r="87" spans="1:2" x14ac:dyDescent="0.25">
      <c r="A87" s="17" t="s">
        <v>143</v>
      </c>
      <c r="B87" s="11" t="s">
        <v>144</v>
      </c>
    </row>
    <row r="88" spans="1:2" x14ac:dyDescent="0.25">
      <c r="A88" s="17" t="s">
        <v>145</v>
      </c>
      <c r="B88" s="10" t="s">
        <v>10</v>
      </c>
    </row>
    <row r="89" spans="1:2" x14ac:dyDescent="0.25">
      <c r="A89" s="17" t="s">
        <v>146</v>
      </c>
      <c r="B89" s="10" t="s">
        <v>6</v>
      </c>
    </row>
    <row r="90" spans="1:2" ht="30" x14ac:dyDescent="0.25">
      <c r="A90" s="17" t="s">
        <v>147</v>
      </c>
      <c r="B90" s="11" t="s">
        <v>148</v>
      </c>
    </row>
    <row r="91" spans="1:2" x14ac:dyDescent="0.25">
      <c r="A91" s="17" t="s">
        <v>149</v>
      </c>
      <c r="B91" s="20" t="s">
        <v>6</v>
      </c>
    </row>
    <row r="92" spans="1:2" x14ac:dyDescent="0.25">
      <c r="A92" s="17" t="s">
        <v>150</v>
      </c>
      <c r="B92" s="20" t="s">
        <v>133</v>
      </c>
    </row>
    <row r="93" spans="1:2" x14ac:dyDescent="0.25">
      <c r="A93" s="17" t="s">
        <v>151</v>
      </c>
      <c r="B93" s="10" t="s">
        <v>152</v>
      </c>
    </row>
    <row r="94" spans="1:2" ht="30" x14ac:dyDescent="0.25">
      <c r="A94" s="17" t="s">
        <v>153</v>
      </c>
      <c r="B94" s="11" t="s">
        <v>154</v>
      </c>
    </row>
    <row r="95" spans="1:2" x14ac:dyDescent="0.25">
      <c r="A95" s="17" t="s">
        <v>155</v>
      </c>
      <c r="B95" s="10" t="s">
        <v>6</v>
      </c>
    </row>
    <row r="96" spans="1:2" x14ac:dyDescent="0.25">
      <c r="A96" s="17" t="s">
        <v>156</v>
      </c>
      <c r="B96" s="10" t="s">
        <v>10</v>
      </c>
    </row>
    <row r="97" spans="1:2" ht="30" x14ac:dyDescent="0.25">
      <c r="A97" s="17" t="s">
        <v>157</v>
      </c>
      <c r="B97" s="11" t="s">
        <v>158</v>
      </c>
    </row>
    <row r="98" spans="1:2" x14ac:dyDescent="0.25">
      <c r="A98" s="17" t="s">
        <v>159</v>
      </c>
      <c r="B98" s="20" t="s">
        <v>6</v>
      </c>
    </row>
    <row r="99" spans="1:2" x14ac:dyDescent="0.25">
      <c r="A99" s="17" t="s">
        <v>160</v>
      </c>
      <c r="B99" s="20" t="s">
        <v>133</v>
      </c>
    </row>
    <row r="100" spans="1:2" x14ac:dyDescent="0.25">
      <c r="A100" s="17" t="s">
        <v>161</v>
      </c>
      <c r="B100" s="11" t="s">
        <v>162</v>
      </c>
    </row>
    <row r="101" spans="1:2" x14ac:dyDescent="0.25">
      <c r="A101" s="17" t="s">
        <v>163</v>
      </c>
      <c r="B101" s="20" t="s">
        <v>6</v>
      </c>
    </row>
    <row r="102" spans="1:2" x14ac:dyDescent="0.25">
      <c r="A102" s="17" t="s">
        <v>164</v>
      </c>
      <c r="B102" s="20" t="s">
        <v>10</v>
      </c>
    </row>
    <row r="103" spans="1:2" ht="30" x14ac:dyDescent="0.25">
      <c r="A103" s="17" t="s">
        <v>165</v>
      </c>
      <c r="B103" s="10" t="s">
        <v>166</v>
      </c>
    </row>
    <row r="104" spans="1:2" ht="60" x14ac:dyDescent="0.25">
      <c r="A104" s="17" t="s">
        <v>167</v>
      </c>
      <c r="B104" s="13" t="s">
        <v>168</v>
      </c>
    </row>
    <row r="105" spans="1:2" x14ac:dyDescent="0.25">
      <c r="A105" s="17" t="s">
        <v>169</v>
      </c>
      <c r="B105" s="10" t="s">
        <v>8</v>
      </c>
    </row>
    <row r="106" spans="1:2" x14ac:dyDescent="0.25">
      <c r="A106" s="17" t="s">
        <v>170</v>
      </c>
      <c r="B106" s="10" t="s">
        <v>13</v>
      </c>
    </row>
    <row r="107" spans="1:2" x14ac:dyDescent="0.25">
      <c r="A107" s="17" t="s">
        <v>171</v>
      </c>
      <c r="B107" s="20" t="s">
        <v>172</v>
      </c>
    </row>
    <row r="108" spans="1:2" x14ac:dyDescent="0.25">
      <c r="A108" s="17" t="s">
        <v>173</v>
      </c>
      <c r="B108" s="20" t="s">
        <v>174</v>
      </c>
    </row>
    <row r="109" spans="1:2" ht="30" x14ac:dyDescent="0.25">
      <c r="A109" s="17" t="s">
        <v>175</v>
      </c>
      <c r="B109" s="11" t="s">
        <v>176</v>
      </c>
    </row>
    <row r="110" spans="1:2" x14ac:dyDescent="0.25">
      <c r="A110" s="17" t="s">
        <v>177</v>
      </c>
      <c r="B110" s="20" t="s">
        <v>6</v>
      </c>
    </row>
    <row r="111" spans="1:2" x14ac:dyDescent="0.25">
      <c r="A111" s="17" t="s">
        <v>178</v>
      </c>
      <c r="B111" s="20" t="s">
        <v>9</v>
      </c>
    </row>
    <row r="112" spans="1:2" ht="45" x14ac:dyDescent="0.25">
      <c r="A112" s="17" t="s">
        <v>179</v>
      </c>
      <c r="B112" s="13" t="s">
        <v>180</v>
      </c>
    </row>
    <row r="113" spans="1:2" x14ac:dyDescent="0.25">
      <c r="A113" s="17" t="s">
        <v>181</v>
      </c>
      <c r="B113" s="20" t="s">
        <v>12</v>
      </c>
    </row>
    <row r="114" spans="1:2" x14ac:dyDescent="0.25">
      <c r="A114" s="17" t="s">
        <v>182</v>
      </c>
      <c r="B114" s="20" t="s">
        <v>6</v>
      </c>
    </row>
    <row r="115" spans="1:2" x14ac:dyDescent="0.25">
      <c r="A115" s="17" t="s">
        <v>183</v>
      </c>
      <c r="B115" s="20" t="s">
        <v>12</v>
      </c>
    </row>
    <row r="116" spans="1:2" x14ac:dyDescent="0.25">
      <c r="A116" s="17" t="s">
        <v>184</v>
      </c>
      <c r="B116" s="20" t="s">
        <v>9</v>
      </c>
    </row>
    <row r="117" spans="1:2" x14ac:dyDescent="0.25">
      <c r="A117" s="17" t="s">
        <v>185</v>
      </c>
      <c r="B117" s="20" t="s">
        <v>10</v>
      </c>
    </row>
    <row r="118" spans="1:2" x14ac:dyDescent="0.25">
      <c r="A118" s="17" t="s">
        <v>186</v>
      </c>
      <c r="B118" s="20" t="s">
        <v>6</v>
      </c>
    </row>
    <row r="119" spans="1:2" x14ac:dyDescent="0.25">
      <c r="A119" s="17" t="s">
        <v>187</v>
      </c>
      <c r="B119" s="20" t="s">
        <v>9</v>
      </c>
    </row>
    <row r="120" spans="1:2" ht="30" x14ac:dyDescent="0.25">
      <c r="A120" s="17" t="s">
        <v>188</v>
      </c>
      <c r="B120" s="11" t="s">
        <v>189</v>
      </c>
    </row>
    <row r="121" spans="1:2" x14ac:dyDescent="0.25">
      <c r="A121" s="17" t="s">
        <v>190</v>
      </c>
      <c r="B121" s="20" t="s">
        <v>191</v>
      </c>
    </row>
    <row r="122" spans="1:2" x14ac:dyDescent="0.25">
      <c r="A122" s="17" t="s">
        <v>192</v>
      </c>
      <c r="B122" s="20" t="s">
        <v>6</v>
      </c>
    </row>
    <row r="123" spans="1:2" ht="30" x14ac:dyDescent="0.25">
      <c r="A123" s="17" t="s">
        <v>193</v>
      </c>
      <c r="B123" s="11" t="s">
        <v>194</v>
      </c>
    </row>
    <row r="124" spans="1:2" x14ac:dyDescent="0.25">
      <c r="A124" s="17" t="s">
        <v>195</v>
      </c>
      <c r="B124" s="20" t="s">
        <v>196</v>
      </c>
    </row>
    <row r="125" spans="1:2" x14ac:dyDescent="0.25">
      <c r="A125" s="17" t="s">
        <v>197</v>
      </c>
      <c r="B125" s="20" t="s">
        <v>198</v>
      </c>
    </row>
    <row r="126" spans="1:2" x14ac:dyDescent="0.25">
      <c r="A126" s="59" t="s">
        <v>207</v>
      </c>
      <c r="B126" s="59"/>
    </row>
    <row r="127" spans="1:2" x14ac:dyDescent="0.25">
      <c r="A127" s="60" t="s">
        <v>2</v>
      </c>
      <c r="B127" s="60"/>
    </row>
    <row r="128" spans="1:2" x14ac:dyDescent="0.25">
      <c r="A128" s="43" t="s">
        <v>205</v>
      </c>
      <c r="B128" s="24"/>
    </row>
    <row r="129" spans="1:2" x14ac:dyDescent="0.25">
      <c r="A129" s="23"/>
      <c r="B129" s="24"/>
    </row>
    <row r="130" spans="1:2" x14ac:dyDescent="0.25">
      <c r="A130" s="23"/>
      <c r="B130" s="24"/>
    </row>
    <row r="131" spans="1:2" x14ac:dyDescent="0.25">
      <c r="A131" s="23"/>
      <c r="B131" s="24"/>
    </row>
    <row r="132" spans="1:2" x14ac:dyDescent="0.25">
      <c r="A132" s="23"/>
      <c r="B132" s="24"/>
    </row>
    <row r="133" spans="1:2" x14ac:dyDescent="0.25">
      <c r="A133" s="23"/>
      <c r="B133" s="24"/>
    </row>
    <row r="134" spans="1:2" x14ac:dyDescent="0.25">
      <c r="A134" s="23"/>
      <c r="B134" s="24"/>
    </row>
    <row r="135" spans="1:2" x14ac:dyDescent="0.25">
      <c r="A135" s="23"/>
      <c r="B135" s="24"/>
    </row>
    <row r="136" spans="1:2" x14ac:dyDescent="0.25">
      <c r="A136" s="23"/>
      <c r="B136" s="24"/>
    </row>
    <row r="137" spans="1:2" x14ac:dyDescent="0.25">
      <c r="A137" s="23"/>
      <c r="B137" s="24"/>
    </row>
    <row r="138" spans="1:2" x14ac:dyDescent="0.25">
      <c r="A138" s="23"/>
      <c r="B138" s="24"/>
    </row>
    <row r="139" spans="1:2" x14ac:dyDescent="0.25">
      <c r="A139" s="23"/>
      <c r="B139" s="24"/>
    </row>
    <row r="140" spans="1:2" x14ac:dyDescent="0.25">
      <c r="A140" s="23"/>
      <c r="B140" s="24"/>
    </row>
    <row r="141" spans="1:2" x14ac:dyDescent="0.25">
      <c r="A141" s="23"/>
      <c r="B141" s="24"/>
    </row>
    <row r="142" spans="1:2" x14ac:dyDescent="0.25">
      <c r="A142" s="23"/>
      <c r="B142" s="24"/>
    </row>
    <row r="143" spans="1:2" s="1" customFormat="1" x14ac:dyDescent="0.25">
      <c r="A143" s="23"/>
      <c r="B143" s="24"/>
    </row>
    <row r="144" spans="1:2" s="1" customFormat="1" x14ac:dyDescent="0.25">
      <c r="A144" s="23"/>
      <c r="B144" s="24"/>
    </row>
    <row r="145" spans="1:2" s="1" customFormat="1" x14ac:dyDescent="0.25">
      <c r="A145" s="23"/>
      <c r="B145" s="24"/>
    </row>
    <row r="146" spans="1:2" s="1" customFormat="1" x14ac:dyDescent="0.25">
      <c r="A146" s="23"/>
      <c r="B146" s="24"/>
    </row>
    <row r="147" spans="1:2" s="1" customFormat="1" x14ac:dyDescent="0.25">
      <c r="A147" s="23"/>
      <c r="B147" s="24"/>
    </row>
    <row r="148" spans="1:2" s="1" customFormat="1" x14ac:dyDescent="0.25">
      <c r="A148" s="23"/>
      <c r="B148" s="24"/>
    </row>
    <row r="149" spans="1:2" s="1" customFormat="1" x14ac:dyDescent="0.25">
      <c r="A149" s="23"/>
      <c r="B149" s="24"/>
    </row>
    <row r="150" spans="1:2" s="1" customFormat="1" x14ac:dyDescent="0.25">
      <c r="A150" s="23"/>
      <c r="B150" s="24"/>
    </row>
    <row r="151" spans="1:2" s="1" customFormat="1" x14ac:dyDescent="0.25">
      <c r="A151" s="23"/>
      <c r="B151" s="24"/>
    </row>
    <row r="152" spans="1:2" s="1" customFormat="1" x14ac:dyDescent="0.25">
      <c r="A152" s="23"/>
      <c r="B152" s="24"/>
    </row>
    <row r="153" spans="1:2" s="1" customFormat="1" x14ac:dyDescent="0.25">
      <c r="A153" s="23"/>
      <c r="B153" s="24"/>
    </row>
    <row r="154" spans="1:2" s="1" customFormat="1" x14ac:dyDescent="0.25">
      <c r="A154" s="23"/>
      <c r="B154" s="24"/>
    </row>
    <row r="155" spans="1:2" s="1" customFormat="1" x14ac:dyDescent="0.25">
      <c r="A155" s="23"/>
      <c r="B155" s="24"/>
    </row>
    <row r="156" spans="1:2" s="1" customFormat="1" x14ac:dyDescent="0.25">
      <c r="A156" s="23"/>
      <c r="B156" s="24"/>
    </row>
    <row r="157" spans="1:2" s="1" customFormat="1" x14ac:dyDescent="0.25">
      <c r="A157" s="23"/>
      <c r="B157" s="24"/>
    </row>
    <row r="158" spans="1:2" s="1" customFormat="1" x14ac:dyDescent="0.25">
      <c r="A158" s="23"/>
      <c r="B158" s="24"/>
    </row>
    <row r="159" spans="1:2" s="1" customFormat="1" x14ac:dyDescent="0.25">
      <c r="A159" s="23"/>
      <c r="B159" s="24"/>
    </row>
    <row r="160" spans="1:2" s="1" customFormat="1" x14ac:dyDescent="0.25">
      <c r="A160" s="23"/>
      <c r="B160" s="24"/>
    </row>
    <row r="161" spans="1:2" s="1" customFormat="1" x14ac:dyDescent="0.25">
      <c r="A161" s="23"/>
      <c r="B161" s="24"/>
    </row>
    <row r="162" spans="1:2" s="1" customFormat="1" x14ac:dyDescent="0.25">
      <c r="A162" s="23"/>
      <c r="B162" s="24"/>
    </row>
    <row r="163" spans="1:2" s="1" customFormat="1" x14ac:dyDescent="0.25">
      <c r="A163" s="23"/>
      <c r="B163" s="24"/>
    </row>
    <row r="164" spans="1:2" s="1" customFormat="1" x14ac:dyDescent="0.25">
      <c r="A164" s="23"/>
      <c r="B164" s="24"/>
    </row>
    <row r="165" spans="1:2" s="1" customFormat="1" x14ac:dyDescent="0.25">
      <c r="A165" s="23"/>
      <c r="B165" s="24"/>
    </row>
    <row r="166" spans="1:2" s="1" customFormat="1" x14ac:dyDescent="0.25">
      <c r="A166" s="23"/>
      <c r="B166" s="24"/>
    </row>
    <row r="167" spans="1:2" s="1" customFormat="1" x14ac:dyDescent="0.25">
      <c r="A167" s="23"/>
      <c r="B167" s="24"/>
    </row>
    <row r="168" spans="1:2" s="1" customFormat="1" x14ac:dyDescent="0.25">
      <c r="A168" s="23"/>
      <c r="B168" s="24"/>
    </row>
    <row r="169" spans="1:2" s="1" customFormat="1" x14ac:dyDescent="0.25">
      <c r="A169" s="23"/>
      <c r="B169" s="24"/>
    </row>
    <row r="170" spans="1:2" s="1" customFormat="1" x14ac:dyDescent="0.25">
      <c r="A170" s="23"/>
      <c r="B170" s="24"/>
    </row>
    <row r="171" spans="1:2" s="1" customFormat="1" x14ac:dyDescent="0.25">
      <c r="A171" s="23"/>
      <c r="B171" s="24"/>
    </row>
    <row r="172" spans="1:2" s="1" customFormat="1" x14ac:dyDescent="0.25">
      <c r="A172" s="23"/>
      <c r="B172" s="24"/>
    </row>
    <row r="173" spans="1:2" s="1" customFormat="1" x14ac:dyDescent="0.25">
      <c r="A173" s="23"/>
      <c r="B173" s="24"/>
    </row>
    <row r="174" spans="1:2" s="1" customFormat="1" x14ac:dyDescent="0.25">
      <c r="A174" s="23"/>
      <c r="B174" s="24"/>
    </row>
    <row r="175" spans="1:2" s="1" customFormat="1" x14ac:dyDescent="0.25">
      <c r="A175" s="23"/>
      <c r="B175" s="24"/>
    </row>
    <row r="176" spans="1:2" s="1" customFormat="1" x14ac:dyDescent="0.25">
      <c r="A176" s="23"/>
      <c r="B176" s="24"/>
    </row>
    <row r="177" spans="1:2" s="1" customFormat="1" x14ac:dyDescent="0.25">
      <c r="A177" s="23"/>
      <c r="B177" s="24"/>
    </row>
    <row r="178" spans="1:2" s="1" customFormat="1" x14ac:dyDescent="0.25">
      <c r="A178" s="23"/>
      <c r="B178" s="24"/>
    </row>
    <row r="179" spans="1:2" s="1" customFormat="1" x14ac:dyDescent="0.25">
      <c r="A179" s="23"/>
      <c r="B179" s="24"/>
    </row>
    <row r="180" spans="1:2" s="1" customFormat="1" x14ac:dyDescent="0.25">
      <c r="A180" s="23"/>
      <c r="B180" s="24"/>
    </row>
    <row r="181" spans="1:2" s="1" customFormat="1" x14ac:dyDescent="0.25">
      <c r="A181" s="23"/>
      <c r="B181" s="24"/>
    </row>
    <row r="182" spans="1:2" s="1" customFormat="1" x14ac:dyDescent="0.25">
      <c r="A182" s="23"/>
      <c r="B182" s="24"/>
    </row>
    <row r="183" spans="1:2" s="1" customFormat="1" x14ac:dyDescent="0.25">
      <c r="A183" s="23"/>
      <c r="B183" s="24"/>
    </row>
    <row r="184" spans="1:2" s="1" customFormat="1" x14ac:dyDescent="0.25">
      <c r="A184" s="23"/>
      <c r="B184" s="24"/>
    </row>
    <row r="185" spans="1:2" s="1" customFormat="1" x14ac:dyDescent="0.25">
      <c r="A185" s="23"/>
      <c r="B185" s="24"/>
    </row>
    <row r="186" spans="1:2" s="1" customFormat="1" x14ac:dyDescent="0.25">
      <c r="A186" s="23"/>
      <c r="B186" s="24"/>
    </row>
    <row r="187" spans="1:2" s="1" customFormat="1" x14ac:dyDescent="0.25">
      <c r="A187" s="23"/>
      <c r="B187" s="24"/>
    </row>
    <row r="188" spans="1:2" s="1" customFormat="1" x14ac:dyDescent="0.25">
      <c r="A188" s="23"/>
      <c r="B188" s="24"/>
    </row>
    <row r="189" spans="1:2" s="1" customFormat="1" x14ac:dyDescent="0.25">
      <c r="A189" s="23"/>
      <c r="B189" s="24"/>
    </row>
    <row r="190" spans="1:2" s="1" customFormat="1" x14ac:dyDescent="0.25">
      <c r="A190" s="23"/>
      <c r="B190" s="24"/>
    </row>
    <row r="191" spans="1:2" s="1" customFormat="1" x14ac:dyDescent="0.25">
      <c r="A191" s="23"/>
      <c r="B191" s="24"/>
    </row>
    <row r="192" spans="1:2" s="1" customFormat="1" x14ac:dyDescent="0.25">
      <c r="A192" s="23"/>
      <c r="B192" s="24"/>
    </row>
    <row r="193" spans="1:2" s="1" customFormat="1" x14ac:dyDescent="0.25">
      <c r="A193" s="23"/>
      <c r="B193" s="24"/>
    </row>
    <row r="194" spans="1:2" s="1" customFormat="1" x14ac:dyDescent="0.25">
      <c r="A194" s="23"/>
      <c r="B194" s="24"/>
    </row>
    <row r="195" spans="1:2" s="1" customFormat="1" x14ac:dyDescent="0.25">
      <c r="A195" s="23"/>
      <c r="B195" s="24"/>
    </row>
    <row r="196" spans="1:2" s="1" customFormat="1" x14ac:dyDescent="0.25">
      <c r="A196" s="23"/>
      <c r="B196" s="24"/>
    </row>
    <row r="197" spans="1:2" s="1" customFormat="1" x14ac:dyDescent="0.25">
      <c r="A197" s="23"/>
      <c r="B197" s="24"/>
    </row>
    <row r="198" spans="1:2" s="1" customFormat="1" x14ac:dyDescent="0.25">
      <c r="A198" s="23"/>
      <c r="B198" s="24"/>
    </row>
    <row r="199" spans="1:2" s="1" customFormat="1" x14ac:dyDescent="0.25">
      <c r="A199" s="23"/>
      <c r="B199" s="24"/>
    </row>
    <row r="200" spans="1:2" s="1" customFormat="1" x14ac:dyDescent="0.25">
      <c r="A200" s="23"/>
      <c r="B200" s="24"/>
    </row>
    <row r="201" spans="1:2" s="1" customFormat="1" x14ac:dyDescent="0.25">
      <c r="A201" s="23"/>
      <c r="B201" s="24"/>
    </row>
    <row r="202" spans="1:2" s="1" customFormat="1" x14ac:dyDescent="0.25">
      <c r="A202" s="23"/>
      <c r="B202" s="24"/>
    </row>
    <row r="203" spans="1:2" s="1" customFormat="1" x14ac:dyDescent="0.25">
      <c r="A203" s="23"/>
      <c r="B203" s="24"/>
    </row>
    <row r="204" spans="1:2" s="1" customFormat="1" x14ac:dyDescent="0.25">
      <c r="A204" s="23"/>
      <c r="B204" s="24"/>
    </row>
    <row r="205" spans="1:2" s="1" customFormat="1" x14ac:dyDescent="0.25">
      <c r="A205" s="23"/>
      <c r="B205" s="24"/>
    </row>
    <row r="206" spans="1:2" s="1" customFormat="1" x14ac:dyDescent="0.25">
      <c r="A206" s="23"/>
      <c r="B206" s="24"/>
    </row>
    <row r="207" spans="1:2" s="1" customFormat="1" x14ac:dyDescent="0.25">
      <c r="A207" s="23"/>
      <c r="B207" s="24"/>
    </row>
    <row r="208" spans="1:2" s="1" customFormat="1" x14ac:dyDescent="0.25">
      <c r="A208" s="23"/>
      <c r="B208" s="24"/>
    </row>
    <row r="209" spans="1:2" s="1" customFormat="1" x14ac:dyDescent="0.25">
      <c r="A209" s="23"/>
      <c r="B209" s="24"/>
    </row>
    <row r="210" spans="1:2" s="1" customFormat="1" x14ac:dyDescent="0.25">
      <c r="A210" s="23"/>
      <c r="B210" s="24"/>
    </row>
    <row r="211" spans="1:2" s="1" customFormat="1" x14ac:dyDescent="0.25">
      <c r="A211" s="23"/>
      <c r="B211" s="24"/>
    </row>
    <row r="212" spans="1:2" s="1" customFormat="1" x14ac:dyDescent="0.25">
      <c r="A212" s="23"/>
      <c r="B212" s="24"/>
    </row>
    <row r="213" spans="1:2" s="1" customFormat="1" x14ac:dyDescent="0.25">
      <c r="A213" s="23"/>
      <c r="B213" s="24"/>
    </row>
    <row r="214" spans="1:2" s="1" customFormat="1" x14ac:dyDescent="0.25">
      <c r="A214" s="23"/>
      <c r="B214" s="24"/>
    </row>
    <row r="215" spans="1:2" s="1" customFormat="1" x14ac:dyDescent="0.25">
      <c r="A215" s="23"/>
      <c r="B215" s="24"/>
    </row>
    <row r="216" spans="1:2" s="1" customFormat="1" x14ac:dyDescent="0.25">
      <c r="A216" s="23"/>
      <c r="B216" s="24"/>
    </row>
    <row r="217" spans="1:2" s="1" customFormat="1" x14ac:dyDescent="0.25">
      <c r="A217" s="23"/>
      <c r="B217" s="24"/>
    </row>
    <row r="218" spans="1:2" s="1" customFormat="1" x14ac:dyDescent="0.25">
      <c r="A218" s="23"/>
      <c r="B218" s="24"/>
    </row>
    <row r="219" spans="1:2" s="1" customFormat="1" x14ac:dyDescent="0.25">
      <c r="A219" s="23"/>
      <c r="B219" s="24"/>
    </row>
    <row r="220" spans="1:2" s="1" customFormat="1" x14ac:dyDescent="0.25">
      <c r="A220" s="23"/>
      <c r="B220" s="24"/>
    </row>
    <row r="221" spans="1:2" s="1" customFormat="1" x14ac:dyDescent="0.25">
      <c r="A221" s="23"/>
      <c r="B221" s="24"/>
    </row>
    <row r="222" spans="1:2" s="1" customFormat="1" x14ac:dyDescent="0.25">
      <c r="A222" s="23"/>
      <c r="B222" s="24"/>
    </row>
    <row r="223" spans="1:2" s="1" customFormat="1" x14ac:dyDescent="0.25">
      <c r="A223" s="23"/>
      <c r="B223" s="24"/>
    </row>
    <row r="224" spans="1:2" s="1" customFormat="1" x14ac:dyDescent="0.25">
      <c r="A224" s="23"/>
      <c r="B224" s="24"/>
    </row>
    <row r="225" spans="1:2" s="1" customFormat="1" x14ac:dyDescent="0.25">
      <c r="A225" s="23"/>
      <c r="B225" s="24"/>
    </row>
    <row r="226" spans="1:2" s="1" customFormat="1" x14ac:dyDescent="0.25">
      <c r="A226" s="23"/>
      <c r="B226" s="24"/>
    </row>
    <row r="227" spans="1:2" s="1" customFormat="1" x14ac:dyDescent="0.25">
      <c r="A227" s="23"/>
      <c r="B227" s="24"/>
    </row>
    <row r="228" spans="1:2" s="1" customFormat="1" x14ac:dyDescent="0.25">
      <c r="A228" s="23"/>
      <c r="B228" s="24"/>
    </row>
    <row r="229" spans="1:2" s="1" customFormat="1" x14ac:dyDescent="0.25">
      <c r="A229" s="23"/>
      <c r="B229" s="24"/>
    </row>
    <row r="230" spans="1:2" s="1" customFormat="1" x14ac:dyDescent="0.25">
      <c r="A230" s="23"/>
      <c r="B230" s="24"/>
    </row>
    <row r="231" spans="1:2" s="1" customFormat="1" x14ac:dyDescent="0.25">
      <c r="A231" s="23"/>
      <c r="B231" s="24"/>
    </row>
    <row r="232" spans="1:2" s="1" customFormat="1" x14ac:dyDescent="0.25">
      <c r="A232" s="23"/>
      <c r="B232" s="24"/>
    </row>
    <row r="233" spans="1:2" s="1" customFormat="1" x14ac:dyDescent="0.25">
      <c r="A233" s="23"/>
      <c r="B233" s="24"/>
    </row>
    <row r="234" spans="1:2" s="1" customFormat="1" x14ac:dyDescent="0.25">
      <c r="A234" s="23"/>
      <c r="B234" s="24"/>
    </row>
    <row r="235" spans="1:2" s="1" customFormat="1" x14ac:dyDescent="0.25">
      <c r="A235" s="23"/>
      <c r="B235" s="24"/>
    </row>
    <row r="236" spans="1:2" s="1" customFormat="1" x14ac:dyDescent="0.25">
      <c r="A236" s="23"/>
      <c r="B236" s="24"/>
    </row>
    <row r="237" spans="1:2" s="1" customFormat="1" x14ac:dyDescent="0.25">
      <c r="A237" s="23"/>
      <c r="B237" s="24"/>
    </row>
    <row r="238" spans="1:2" s="1" customFormat="1" x14ac:dyDescent="0.25">
      <c r="A238" s="23"/>
      <c r="B238" s="24"/>
    </row>
    <row r="239" spans="1:2" s="1" customFormat="1" x14ac:dyDescent="0.25">
      <c r="A239" s="23"/>
      <c r="B239" s="24"/>
    </row>
    <row r="240" spans="1:2" s="1" customFormat="1" x14ac:dyDescent="0.25">
      <c r="A240" s="23"/>
      <c r="B240" s="24"/>
    </row>
    <row r="241" spans="1:2" s="1" customFormat="1" x14ac:dyDescent="0.25">
      <c r="A241" s="23"/>
      <c r="B241" s="24"/>
    </row>
    <row r="242" spans="1:2" s="1" customFormat="1" x14ac:dyDescent="0.25">
      <c r="A242" s="23"/>
      <c r="B242" s="24"/>
    </row>
    <row r="243" spans="1:2" s="1" customFormat="1" x14ac:dyDescent="0.25">
      <c r="A243" s="23"/>
      <c r="B243" s="24"/>
    </row>
    <row r="244" spans="1:2" s="1" customFormat="1" x14ac:dyDescent="0.25">
      <c r="A244" s="23"/>
      <c r="B244" s="24"/>
    </row>
    <row r="245" spans="1:2" s="1" customFormat="1" x14ac:dyDescent="0.25">
      <c r="A245" s="23"/>
      <c r="B245" s="24"/>
    </row>
    <row r="246" spans="1:2" s="1" customFormat="1" x14ac:dyDescent="0.25">
      <c r="A246" s="23"/>
      <c r="B246" s="24"/>
    </row>
    <row r="247" spans="1:2" s="1" customFormat="1" x14ac:dyDescent="0.25">
      <c r="A247" s="23"/>
      <c r="B247" s="24"/>
    </row>
    <row r="248" spans="1:2" s="1" customFormat="1" x14ac:dyDescent="0.25">
      <c r="A248" s="23"/>
      <c r="B248" s="24"/>
    </row>
    <row r="249" spans="1:2" s="1" customFormat="1" x14ac:dyDescent="0.25">
      <c r="A249" s="23"/>
      <c r="B249" s="24"/>
    </row>
    <row r="250" spans="1:2" s="1" customFormat="1" x14ac:dyDescent="0.25">
      <c r="A250" s="23"/>
      <c r="B250" s="24"/>
    </row>
    <row r="251" spans="1:2" s="1" customFormat="1" x14ac:dyDescent="0.25">
      <c r="A251" s="23"/>
      <c r="B251" s="24"/>
    </row>
    <row r="252" spans="1:2" s="1" customFormat="1" x14ac:dyDescent="0.25">
      <c r="A252" s="23"/>
      <c r="B252" s="24"/>
    </row>
    <row r="253" spans="1:2" s="1" customFormat="1" x14ac:dyDescent="0.25">
      <c r="A253" s="23"/>
      <c r="B253" s="24"/>
    </row>
    <row r="254" spans="1:2" s="1" customFormat="1" x14ac:dyDescent="0.25">
      <c r="A254" s="23"/>
      <c r="B254" s="24"/>
    </row>
    <row r="255" spans="1:2" s="1" customFormat="1" x14ac:dyDescent="0.25">
      <c r="A255" s="23"/>
      <c r="B255" s="24"/>
    </row>
    <row r="256" spans="1:2" s="1" customFormat="1" x14ac:dyDescent="0.25">
      <c r="A256" s="23"/>
      <c r="B256" s="24"/>
    </row>
    <row r="257" spans="1:2" s="1" customFormat="1" x14ac:dyDescent="0.25">
      <c r="A257" s="23"/>
      <c r="B257" s="24"/>
    </row>
    <row r="258" spans="1:2" s="1" customFormat="1" x14ac:dyDescent="0.25">
      <c r="A258" s="23"/>
      <c r="B258" s="24"/>
    </row>
    <row r="259" spans="1:2" s="1" customFormat="1" x14ac:dyDescent="0.25">
      <c r="A259" s="23"/>
      <c r="B259" s="24"/>
    </row>
    <row r="260" spans="1:2" s="1" customFormat="1" x14ac:dyDescent="0.25">
      <c r="A260" s="23"/>
      <c r="B260" s="24"/>
    </row>
    <row r="261" spans="1:2" s="1" customFormat="1" x14ac:dyDescent="0.25">
      <c r="A261" s="23"/>
      <c r="B261" s="24"/>
    </row>
    <row r="262" spans="1:2" s="1" customFormat="1" x14ac:dyDescent="0.25">
      <c r="A262" s="23"/>
      <c r="B262" s="24"/>
    </row>
    <row r="263" spans="1:2" s="1" customFormat="1" x14ac:dyDescent="0.25">
      <c r="A263" s="23"/>
      <c r="B263" s="24"/>
    </row>
    <row r="264" spans="1:2" s="1" customFormat="1" x14ac:dyDescent="0.25">
      <c r="A264" s="23"/>
      <c r="B264" s="24"/>
    </row>
    <row r="265" spans="1:2" s="1" customFormat="1" x14ac:dyDescent="0.25">
      <c r="A265" s="23"/>
      <c r="B265" s="24"/>
    </row>
    <row r="266" spans="1:2" s="1" customFormat="1" x14ac:dyDescent="0.25">
      <c r="A266" s="23"/>
      <c r="B266" s="24"/>
    </row>
    <row r="267" spans="1:2" s="1" customFormat="1" x14ac:dyDescent="0.25">
      <c r="A267" s="23"/>
      <c r="B267" s="24"/>
    </row>
    <row r="268" spans="1:2" s="1" customFormat="1" x14ac:dyDescent="0.25">
      <c r="A268" s="23"/>
      <c r="B268" s="24"/>
    </row>
    <row r="269" spans="1:2" s="1" customFormat="1" x14ac:dyDescent="0.25">
      <c r="A269" s="23"/>
      <c r="B269" s="24"/>
    </row>
    <row r="270" spans="1:2" s="1" customFormat="1" x14ac:dyDescent="0.25">
      <c r="A270" s="23"/>
      <c r="B270" s="24"/>
    </row>
    <row r="271" spans="1:2" s="1" customFormat="1" x14ac:dyDescent="0.25">
      <c r="A271" s="23"/>
      <c r="B271" s="24"/>
    </row>
    <row r="272" spans="1:2" s="1" customFormat="1" x14ac:dyDescent="0.25">
      <c r="A272" s="23"/>
      <c r="B272" s="24"/>
    </row>
    <row r="273" spans="1:2" s="1" customFormat="1" x14ac:dyDescent="0.25">
      <c r="A273" s="23"/>
      <c r="B273" s="24"/>
    </row>
    <row r="274" spans="1:2" s="1" customFormat="1" x14ac:dyDescent="0.25">
      <c r="A274" s="23"/>
      <c r="B274" s="24"/>
    </row>
    <row r="275" spans="1:2" s="1" customFormat="1" x14ac:dyDescent="0.25">
      <c r="A275" s="23"/>
      <c r="B275" s="24"/>
    </row>
    <row r="276" spans="1:2" s="1" customFormat="1" x14ac:dyDescent="0.25">
      <c r="A276" s="23"/>
      <c r="B276" s="24"/>
    </row>
    <row r="277" spans="1:2" s="1" customFormat="1" x14ac:dyDescent="0.25">
      <c r="A277" s="23"/>
      <c r="B277" s="24"/>
    </row>
    <row r="278" spans="1:2" s="1" customFormat="1" x14ac:dyDescent="0.25">
      <c r="A278" s="23"/>
      <c r="B278" s="24"/>
    </row>
    <row r="279" spans="1:2" s="1" customFormat="1" x14ac:dyDescent="0.25">
      <c r="A279" s="23"/>
      <c r="B279" s="24"/>
    </row>
    <row r="280" spans="1:2" s="1" customFormat="1" x14ac:dyDescent="0.25">
      <c r="A280" s="23"/>
      <c r="B280" s="24"/>
    </row>
    <row r="281" spans="1:2" s="1" customFormat="1" x14ac:dyDescent="0.25">
      <c r="A281" s="23"/>
      <c r="B281" s="24"/>
    </row>
    <row r="282" spans="1:2" s="1" customFormat="1" x14ac:dyDescent="0.25">
      <c r="A282" s="23"/>
      <c r="B282" s="24"/>
    </row>
    <row r="283" spans="1:2" s="1" customFormat="1" x14ac:dyDescent="0.25">
      <c r="A283" s="23"/>
      <c r="B283" s="24"/>
    </row>
    <row r="284" spans="1:2" s="1" customFormat="1" x14ac:dyDescent="0.25">
      <c r="A284" s="23"/>
      <c r="B284" s="24"/>
    </row>
    <row r="285" spans="1:2" s="1" customFormat="1" x14ac:dyDescent="0.25">
      <c r="A285" s="23"/>
      <c r="B285" s="24"/>
    </row>
    <row r="286" spans="1:2" s="1" customFormat="1" x14ac:dyDescent="0.25">
      <c r="A286" s="23"/>
      <c r="B286" s="24"/>
    </row>
    <row r="287" spans="1:2" s="1" customFormat="1" x14ac:dyDescent="0.25">
      <c r="A287" s="23"/>
      <c r="B287" s="24"/>
    </row>
    <row r="288" spans="1:2" s="1" customFormat="1" x14ac:dyDescent="0.25">
      <c r="A288" s="23"/>
      <c r="B288" s="24"/>
    </row>
    <row r="289" spans="1:2" s="1" customFormat="1" x14ac:dyDescent="0.25">
      <c r="A289" s="23"/>
      <c r="B289" s="24"/>
    </row>
    <row r="290" spans="1:2" s="1" customFormat="1" x14ac:dyDescent="0.25">
      <c r="A290" s="23"/>
      <c r="B290" s="24"/>
    </row>
    <row r="291" spans="1:2" s="1" customFormat="1" x14ac:dyDescent="0.25">
      <c r="A291" s="23"/>
      <c r="B291" s="24"/>
    </row>
    <row r="292" spans="1:2" s="1" customFormat="1" x14ac:dyDescent="0.25">
      <c r="A292" s="23"/>
      <c r="B292" s="24"/>
    </row>
    <row r="293" spans="1:2" s="1" customFormat="1" x14ac:dyDescent="0.25">
      <c r="A293" s="23"/>
      <c r="B293" s="24"/>
    </row>
    <row r="294" spans="1:2" s="1" customFormat="1" x14ac:dyDescent="0.25">
      <c r="A294" s="23"/>
      <c r="B294" s="24"/>
    </row>
    <row r="295" spans="1:2" s="1" customFormat="1" x14ac:dyDescent="0.25">
      <c r="A295" s="23"/>
      <c r="B295" s="24"/>
    </row>
    <row r="296" spans="1:2" s="1" customFormat="1" x14ac:dyDescent="0.25">
      <c r="A296" s="23"/>
      <c r="B296" s="24"/>
    </row>
    <row r="297" spans="1:2" s="1" customFormat="1" x14ac:dyDescent="0.25">
      <c r="A297" s="23"/>
      <c r="B297" s="24"/>
    </row>
    <row r="298" spans="1:2" s="1" customFormat="1" x14ac:dyDescent="0.25">
      <c r="A298" s="23"/>
      <c r="B298" s="24"/>
    </row>
    <row r="299" spans="1:2" s="1" customFormat="1" x14ac:dyDescent="0.25">
      <c r="A299" s="23"/>
      <c r="B299" s="24"/>
    </row>
    <row r="300" spans="1:2" s="1" customFormat="1" x14ac:dyDescent="0.25">
      <c r="A300" s="23"/>
      <c r="B300" s="24"/>
    </row>
    <row r="301" spans="1:2" s="1" customFormat="1" x14ac:dyDescent="0.25">
      <c r="A301" s="23"/>
      <c r="B301" s="24"/>
    </row>
    <row r="302" spans="1:2" s="1" customFormat="1" x14ac:dyDescent="0.25">
      <c r="A302" s="23"/>
      <c r="B302" s="24"/>
    </row>
    <row r="303" spans="1:2" s="1" customFormat="1" x14ac:dyDescent="0.25">
      <c r="A303" s="23"/>
      <c r="B303" s="24"/>
    </row>
    <row r="304" spans="1:2" s="1" customFormat="1" x14ac:dyDescent="0.25">
      <c r="A304" s="23"/>
      <c r="B304" s="24"/>
    </row>
    <row r="305" spans="1:2" s="1" customFormat="1" x14ac:dyDescent="0.25">
      <c r="A305" s="23"/>
      <c r="B305" s="24"/>
    </row>
    <row r="306" spans="1:2" s="1" customFormat="1" x14ac:dyDescent="0.25">
      <c r="A306" s="23"/>
      <c r="B306" s="24"/>
    </row>
    <row r="307" spans="1:2" s="1" customFormat="1" x14ac:dyDescent="0.25">
      <c r="A307" s="23"/>
      <c r="B307" s="24"/>
    </row>
    <row r="308" spans="1:2" s="1" customFormat="1" x14ac:dyDescent="0.25">
      <c r="A308" s="23"/>
      <c r="B308" s="24"/>
    </row>
    <row r="309" spans="1:2" s="1" customFormat="1" x14ac:dyDescent="0.25">
      <c r="A309" s="23"/>
      <c r="B309" s="24"/>
    </row>
    <row r="310" spans="1:2" s="1" customFormat="1" x14ac:dyDescent="0.25">
      <c r="A310" s="23"/>
      <c r="B310" s="24"/>
    </row>
    <row r="311" spans="1:2" s="1" customFormat="1" x14ac:dyDescent="0.25">
      <c r="A311" s="23"/>
      <c r="B311" s="24"/>
    </row>
    <row r="312" spans="1:2" s="1" customFormat="1" x14ac:dyDescent="0.25">
      <c r="A312" s="23"/>
      <c r="B312" s="24"/>
    </row>
    <row r="313" spans="1:2" s="1" customFormat="1" x14ac:dyDescent="0.25">
      <c r="A313" s="23"/>
      <c r="B313" s="24"/>
    </row>
    <row r="314" spans="1:2" s="1" customFormat="1" x14ac:dyDescent="0.25">
      <c r="A314" s="23"/>
      <c r="B314" s="24"/>
    </row>
    <row r="315" spans="1:2" s="1" customFormat="1" x14ac:dyDescent="0.25">
      <c r="A315" s="23"/>
      <c r="B315" s="24"/>
    </row>
    <row r="316" spans="1:2" s="1" customFormat="1" x14ac:dyDescent="0.25">
      <c r="A316" s="23"/>
      <c r="B316" s="24"/>
    </row>
    <row r="317" spans="1:2" s="1" customFormat="1" x14ac:dyDescent="0.25">
      <c r="A317" s="23"/>
      <c r="B317" s="24"/>
    </row>
    <row r="318" spans="1:2" s="1" customFormat="1" x14ac:dyDescent="0.25">
      <c r="A318" s="23"/>
      <c r="B318" s="24"/>
    </row>
    <row r="319" spans="1:2" s="1" customFormat="1" x14ac:dyDescent="0.25">
      <c r="A319" s="23"/>
      <c r="B319" s="24"/>
    </row>
    <row r="320" spans="1:2" s="1" customFormat="1" x14ac:dyDescent="0.25">
      <c r="A320" s="23"/>
      <c r="B320" s="24"/>
    </row>
    <row r="321" spans="1:2" s="1" customFormat="1" x14ac:dyDescent="0.25">
      <c r="A321" s="23"/>
      <c r="B321" s="24"/>
    </row>
    <row r="322" spans="1:2" s="1" customFormat="1" x14ac:dyDescent="0.25">
      <c r="A322" s="23"/>
      <c r="B322" s="24"/>
    </row>
    <row r="323" spans="1:2" s="1" customFormat="1" x14ac:dyDescent="0.25">
      <c r="A323" s="23"/>
      <c r="B323" s="24"/>
    </row>
    <row r="324" spans="1:2" s="1" customFormat="1" x14ac:dyDescent="0.25">
      <c r="A324" s="23"/>
      <c r="B324" s="24"/>
    </row>
    <row r="325" spans="1:2" s="1" customFormat="1" x14ac:dyDescent="0.25">
      <c r="A325" s="23"/>
      <c r="B325" s="24"/>
    </row>
    <row r="326" spans="1:2" s="1" customFormat="1" x14ac:dyDescent="0.25">
      <c r="A326" s="23"/>
      <c r="B326" s="24"/>
    </row>
    <row r="327" spans="1:2" s="1" customFormat="1" x14ac:dyDescent="0.25">
      <c r="A327" s="23"/>
      <c r="B327" s="24"/>
    </row>
    <row r="328" spans="1:2" s="1" customFormat="1" x14ac:dyDescent="0.25">
      <c r="A328" s="23"/>
      <c r="B328" s="24"/>
    </row>
    <row r="329" spans="1:2" s="1" customFormat="1" x14ac:dyDescent="0.25">
      <c r="A329" s="23"/>
      <c r="B329" s="24"/>
    </row>
    <row r="330" spans="1:2" s="1" customFormat="1" x14ac:dyDescent="0.25">
      <c r="A330" s="23"/>
      <c r="B330" s="24"/>
    </row>
    <row r="331" spans="1:2" s="1" customFormat="1" x14ac:dyDescent="0.25">
      <c r="A331" s="23"/>
      <c r="B331" s="24"/>
    </row>
    <row r="332" spans="1:2" s="1" customFormat="1" x14ac:dyDescent="0.25">
      <c r="A332" s="23"/>
      <c r="B332" s="24"/>
    </row>
    <row r="333" spans="1:2" s="1" customFormat="1" x14ac:dyDescent="0.25">
      <c r="A333" s="23"/>
      <c r="B333" s="24"/>
    </row>
    <row r="334" spans="1:2" s="1" customFormat="1" x14ac:dyDescent="0.25">
      <c r="A334" s="23"/>
      <c r="B334" s="24"/>
    </row>
    <row r="335" spans="1:2" s="1" customFormat="1" x14ac:dyDescent="0.25">
      <c r="A335" s="23"/>
      <c r="B335" s="24"/>
    </row>
    <row r="336" spans="1:2" s="1" customFormat="1" x14ac:dyDescent="0.25">
      <c r="A336" s="23"/>
      <c r="B336" s="24"/>
    </row>
    <row r="337" spans="1:2" s="1" customFormat="1" x14ac:dyDescent="0.25">
      <c r="A337" s="23"/>
      <c r="B337" s="24"/>
    </row>
    <row r="338" spans="1:2" s="1" customFormat="1" x14ac:dyDescent="0.25">
      <c r="A338" s="23"/>
      <c r="B338" s="24"/>
    </row>
    <row r="339" spans="1:2" s="1" customFormat="1" x14ac:dyDescent="0.25">
      <c r="A339" s="23"/>
      <c r="B339" s="24"/>
    </row>
    <row r="340" spans="1:2" s="1" customFormat="1" x14ac:dyDescent="0.25">
      <c r="A340" s="23"/>
      <c r="B340" s="24"/>
    </row>
    <row r="341" spans="1:2" s="1" customFormat="1" x14ac:dyDescent="0.25">
      <c r="A341" s="23"/>
      <c r="B341" s="24"/>
    </row>
    <row r="342" spans="1:2" s="1" customFormat="1" x14ac:dyDescent="0.25">
      <c r="A342" s="23"/>
      <c r="B342" s="24"/>
    </row>
    <row r="343" spans="1:2" s="1" customFormat="1" x14ac:dyDescent="0.25">
      <c r="A343" s="23"/>
      <c r="B343" s="24"/>
    </row>
    <row r="344" spans="1:2" s="1" customFormat="1" x14ac:dyDescent="0.25">
      <c r="A344" s="23"/>
      <c r="B344" s="24"/>
    </row>
    <row r="345" spans="1:2" s="1" customFormat="1" x14ac:dyDescent="0.25">
      <c r="A345" s="23"/>
      <c r="B345" s="24"/>
    </row>
    <row r="346" spans="1:2" s="1" customFormat="1" x14ac:dyDescent="0.25">
      <c r="A346" s="23"/>
      <c r="B346" s="24"/>
    </row>
    <row r="347" spans="1:2" s="1" customFormat="1" x14ac:dyDescent="0.25">
      <c r="A347" s="23"/>
      <c r="B347" s="24"/>
    </row>
    <row r="348" spans="1:2" s="1" customFormat="1" x14ac:dyDescent="0.25">
      <c r="A348" s="23"/>
      <c r="B348" s="24"/>
    </row>
    <row r="349" spans="1:2" s="1" customFormat="1" x14ac:dyDescent="0.25">
      <c r="A349" s="23"/>
      <c r="B349" s="24"/>
    </row>
    <row r="350" spans="1:2" s="1" customFormat="1" x14ac:dyDescent="0.25">
      <c r="A350" s="23"/>
      <c r="B350" s="24"/>
    </row>
    <row r="351" spans="1:2" s="1" customFormat="1" x14ac:dyDescent="0.25">
      <c r="A351" s="23"/>
      <c r="B351" s="24"/>
    </row>
    <row r="352" spans="1:2" s="1" customFormat="1" x14ac:dyDescent="0.25">
      <c r="A352" s="23"/>
      <c r="B352" s="24"/>
    </row>
    <row r="353" spans="1:2" s="1" customFormat="1" x14ac:dyDescent="0.25">
      <c r="A353" s="23"/>
      <c r="B353" s="24"/>
    </row>
    <row r="354" spans="1:2" s="1" customFormat="1" x14ac:dyDescent="0.25">
      <c r="A354" s="23"/>
      <c r="B354" s="24"/>
    </row>
    <row r="355" spans="1:2" s="1" customFormat="1" x14ac:dyDescent="0.25">
      <c r="A355" s="23"/>
      <c r="B355" s="24"/>
    </row>
    <row r="356" spans="1:2" s="1" customFormat="1" x14ac:dyDescent="0.25">
      <c r="A356" s="23"/>
      <c r="B356" s="24"/>
    </row>
    <row r="357" spans="1:2" s="1" customFormat="1" x14ac:dyDescent="0.25">
      <c r="A357" s="23"/>
      <c r="B357" s="24"/>
    </row>
    <row r="358" spans="1:2" s="1" customFormat="1" x14ac:dyDescent="0.25">
      <c r="A358" s="23"/>
      <c r="B358" s="24"/>
    </row>
    <row r="359" spans="1:2" s="1" customFormat="1" x14ac:dyDescent="0.25">
      <c r="A359" s="23"/>
      <c r="B359" s="24"/>
    </row>
    <row r="360" spans="1:2" s="1" customFormat="1" x14ac:dyDescent="0.25">
      <c r="A360" s="23"/>
      <c r="B360" s="24"/>
    </row>
    <row r="361" spans="1:2" s="1" customFormat="1" x14ac:dyDescent="0.25">
      <c r="A361" s="23"/>
      <c r="B361" s="24"/>
    </row>
    <row r="362" spans="1:2" s="1" customFormat="1" x14ac:dyDescent="0.25">
      <c r="A362" s="23"/>
      <c r="B362" s="24"/>
    </row>
    <row r="363" spans="1:2" s="1" customFormat="1" x14ac:dyDescent="0.25">
      <c r="A363" s="23"/>
      <c r="B363" s="24"/>
    </row>
    <row r="364" spans="1:2" s="1" customFormat="1" x14ac:dyDescent="0.25">
      <c r="A364" s="23"/>
      <c r="B364" s="24"/>
    </row>
    <row r="365" spans="1:2" s="1" customFormat="1" x14ac:dyDescent="0.25">
      <c r="A365" s="23"/>
      <c r="B365" s="24"/>
    </row>
    <row r="366" spans="1:2" s="1" customFormat="1" x14ac:dyDescent="0.25">
      <c r="A366" s="23"/>
      <c r="B366" s="24"/>
    </row>
    <row r="367" spans="1:2" s="1" customFormat="1" x14ac:dyDescent="0.25">
      <c r="A367" s="23"/>
      <c r="B367" s="24"/>
    </row>
    <row r="368" spans="1:2" s="1" customFormat="1" x14ac:dyDescent="0.25">
      <c r="A368" s="23"/>
      <c r="B368" s="24"/>
    </row>
    <row r="369" spans="1:2" s="1" customFormat="1" x14ac:dyDescent="0.25">
      <c r="A369" s="23"/>
      <c r="B369" s="24"/>
    </row>
    <row r="370" spans="1:2" s="1" customFormat="1" x14ac:dyDescent="0.25">
      <c r="A370" s="23"/>
      <c r="B370" s="24"/>
    </row>
    <row r="371" spans="1:2" s="1" customFormat="1" x14ac:dyDescent="0.25">
      <c r="A371" s="23"/>
      <c r="B371" s="24"/>
    </row>
    <row r="372" spans="1:2" s="1" customFormat="1" x14ac:dyDescent="0.25">
      <c r="A372" s="23"/>
      <c r="B372" s="24"/>
    </row>
    <row r="373" spans="1:2" s="1" customFormat="1" x14ac:dyDescent="0.25">
      <c r="A373" s="23"/>
      <c r="B373" s="24"/>
    </row>
    <row r="374" spans="1:2" s="1" customFormat="1" x14ac:dyDescent="0.25">
      <c r="A374" s="23"/>
      <c r="B374" s="24"/>
    </row>
    <row r="375" spans="1:2" s="1" customFormat="1" x14ac:dyDescent="0.25">
      <c r="A375" s="23"/>
      <c r="B375" s="24"/>
    </row>
    <row r="376" spans="1:2" s="1" customFormat="1" x14ac:dyDescent="0.25">
      <c r="A376" s="23"/>
      <c r="B376" s="24"/>
    </row>
    <row r="377" spans="1:2" s="1" customFormat="1" x14ac:dyDescent="0.25">
      <c r="A377" s="23"/>
      <c r="B377" s="24"/>
    </row>
    <row r="378" spans="1:2" s="1" customFormat="1" x14ac:dyDescent="0.25">
      <c r="A378" s="23"/>
      <c r="B378" s="24"/>
    </row>
    <row r="379" spans="1:2" s="1" customFormat="1" x14ac:dyDescent="0.25">
      <c r="A379" s="23"/>
      <c r="B379" s="24"/>
    </row>
    <row r="380" spans="1:2" s="1" customFormat="1" x14ac:dyDescent="0.25">
      <c r="A380" s="23"/>
      <c r="B380" s="24"/>
    </row>
    <row r="381" spans="1:2" s="1" customFormat="1" x14ac:dyDescent="0.25">
      <c r="A381" s="23"/>
      <c r="B381" s="24"/>
    </row>
    <row r="382" spans="1:2" s="1" customFormat="1" x14ac:dyDescent="0.25">
      <c r="A382" s="23"/>
      <c r="B382" s="24"/>
    </row>
    <row r="383" spans="1:2" s="1" customFormat="1" x14ac:dyDescent="0.25">
      <c r="A383" s="23"/>
      <c r="B383" s="24"/>
    </row>
    <row r="384" spans="1:2" s="1" customFormat="1" x14ac:dyDescent="0.25">
      <c r="A384" s="23"/>
      <c r="B384" s="24"/>
    </row>
    <row r="385" spans="1:2" s="1" customFormat="1" x14ac:dyDescent="0.25">
      <c r="A385" s="23"/>
      <c r="B385" s="24"/>
    </row>
    <row r="386" spans="1:2" s="1" customFormat="1" x14ac:dyDescent="0.25">
      <c r="A386" s="23"/>
      <c r="B386" s="24"/>
    </row>
    <row r="387" spans="1:2" s="1" customFormat="1" x14ac:dyDescent="0.25">
      <c r="A387" s="23"/>
      <c r="B387" s="24"/>
    </row>
    <row r="388" spans="1:2" s="1" customFormat="1" x14ac:dyDescent="0.25">
      <c r="A388" s="23"/>
      <c r="B388" s="24"/>
    </row>
    <row r="389" spans="1:2" s="1" customFormat="1" x14ac:dyDescent="0.25">
      <c r="A389" s="23"/>
      <c r="B389" s="24"/>
    </row>
    <row r="390" spans="1:2" s="1" customFormat="1" x14ac:dyDescent="0.25">
      <c r="A390" s="23"/>
      <c r="B390" s="24"/>
    </row>
    <row r="391" spans="1:2" s="1" customFormat="1" x14ac:dyDescent="0.25">
      <c r="A391" s="23"/>
      <c r="B391" s="24"/>
    </row>
    <row r="392" spans="1:2" s="1" customFormat="1" x14ac:dyDescent="0.25">
      <c r="A392" s="23"/>
      <c r="B392" s="24"/>
    </row>
    <row r="393" spans="1:2" s="1" customFormat="1" x14ac:dyDescent="0.25">
      <c r="A393" s="23"/>
      <c r="B393" s="24"/>
    </row>
    <row r="394" spans="1:2" s="1" customFormat="1" x14ac:dyDescent="0.25">
      <c r="A394" s="23"/>
      <c r="B394" s="24"/>
    </row>
    <row r="395" spans="1:2" s="1" customFormat="1" x14ac:dyDescent="0.25">
      <c r="A395" s="23"/>
      <c r="B395" s="24"/>
    </row>
    <row r="396" spans="1:2" s="1" customFormat="1" x14ac:dyDescent="0.25">
      <c r="A396" s="23"/>
      <c r="B396" s="24"/>
    </row>
    <row r="397" spans="1:2" s="1" customFormat="1" x14ac:dyDescent="0.25">
      <c r="A397" s="23"/>
      <c r="B397" s="24"/>
    </row>
    <row r="398" spans="1:2" s="1" customFormat="1" x14ac:dyDescent="0.25">
      <c r="A398" s="23"/>
      <c r="B398" s="24"/>
    </row>
    <row r="399" spans="1:2" s="1" customFormat="1" x14ac:dyDescent="0.25">
      <c r="A399" s="23"/>
      <c r="B399" s="24"/>
    </row>
    <row r="400" spans="1:2" s="1" customFormat="1" x14ac:dyDescent="0.25">
      <c r="A400" s="23"/>
      <c r="B400" s="24"/>
    </row>
    <row r="401" spans="1:2" s="1" customFormat="1" x14ac:dyDescent="0.25">
      <c r="A401" s="23"/>
      <c r="B401" s="24"/>
    </row>
    <row r="402" spans="1:2" s="1" customFormat="1" x14ac:dyDescent="0.25">
      <c r="A402" s="23"/>
      <c r="B402" s="24"/>
    </row>
    <row r="403" spans="1:2" s="1" customFormat="1" x14ac:dyDescent="0.25">
      <c r="A403" s="23"/>
      <c r="B403" s="24"/>
    </row>
    <row r="404" spans="1:2" s="1" customFormat="1" x14ac:dyDescent="0.25">
      <c r="A404" s="23"/>
      <c r="B404" s="24"/>
    </row>
    <row r="405" spans="1:2" s="1" customFormat="1" x14ac:dyDescent="0.25">
      <c r="A405" s="23"/>
      <c r="B405" s="24"/>
    </row>
    <row r="406" spans="1:2" s="1" customFormat="1" x14ac:dyDescent="0.25">
      <c r="A406" s="23"/>
      <c r="B406" s="24"/>
    </row>
    <row r="407" spans="1:2" s="1" customFormat="1" x14ac:dyDescent="0.25">
      <c r="A407" s="23"/>
      <c r="B407" s="24"/>
    </row>
    <row r="408" spans="1:2" s="1" customFormat="1" x14ac:dyDescent="0.25">
      <c r="A408" s="23"/>
      <c r="B408" s="24"/>
    </row>
    <row r="409" spans="1:2" s="1" customFormat="1" x14ac:dyDescent="0.25">
      <c r="A409" s="23"/>
      <c r="B409" s="24"/>
    </row>
    <row r="410" spans="1:2" s="1" customFormat="1" x14ac:dyDescent="0.25">
      <c r="A410" s="23"/>
      <c r="B410" s="24"/>
    </row>
    <row r="411" spans="1:2" s="1" customFormat="1" x14ac:dyDescent="0.25">
      <c r="A411" s="23"/>
      <c r="B411" s="24"/>
    </row>
    <row r="412" spans="1:2" s="1" customFormat="1" x14ac:dyDescent="0.25">
      <c r="A412" s="23"/>
      <c r="B412" s="24"/>
    </row>
    <row r="413" spans="1:2" s="1" customFormat="1" x14ac:dyDescent="0.25">
      <c r="A413" s="23"/>
      <c r="B413" s="24"/>
    </row>
    <row r="414" spans="1:2" s="1" customFormat="1" x14ac:dyDescent="0.25">
      <c r="A414" s="23"/>
      <c r="B414" s="24"/>
    </row>
    <row r="415" spans="1:2" s="1" customFormat="1" x14ac:dyDescent="0.25">
      <c r="A415" s="23"/>
      <c r="B415" s="24"/>
    </row>
    <row r="416" spans="1:2" s="1" customFormat="1" x14ac:dyDescent="0.25">
      <c r="A416" s="23"/>
      <c r="B416" s="24"/>
    </row>
    <row r="417" spans="1:2" s="1" customFormat="1" x14ac:dyDescent="0.25">
      <c r="A417" s="23"/>
      <c r="B417" s="24"/>
    </row>
    <row r="418" spans="1:2" s="1" customFormat="1" x14ac:dyDescent="0.25">
      <c r="A418" s="23"/>
      <c r="B418" s="24"/>
    </row>
    <row r="419" spans="1:2" s="1" customFormat="1" x14ac:dyDescent="0.25">
      <c r="A419" s="23"/>
      <c r="B419" s="24"/>
    </row>
    <row r="420" spans="1:2" s="1" customFormat="1" x14ac:dyDescent="0.25">
      <c r="A420" s="23"/>
      <c r="B420" s="24"/>
    </row>
    <row r="421" spans="1:2" s="1" customFormat="1" x14ac:dyDescent="0.25">
      <c r="A421" s="23"/>
      <c r="B421" s="24"/>
    </row>
    <row r="422" spans="1:2" s="1" customFormat="1" x14ac:dyDescent="0.25">
      <c r="A422" s="23"/>
      <c r="B422" s="24"/>
    </row>
    <row r="423" spans="1:2" s="1" customFormat="1" x14ac:dyDescent="0.25">
      <c r="A423" s="23"/>
      <c r="B423" s="24"/>
    </row>
    <row r="424" spans="1:2" s="1" customFormat="1" x14ac:dyDescent="0.25">
      <c r="A424" s="23"/>
      <c r="B424" s="24"/>
    </row>
    <row r="425" spans="1:2" s="1" customFormat="1" x14ac:dyDescent="0.25">
      <c r="A425" s="23"/>
      <c r="B425" s="24"/>
    </row>
    <row r="426" spans="1:2" s="1" customFormat="1" x14ac:dyDescent="0.25">
      <c r="A426" s="23"/>
      <c r="B426" s="24"/>
    </row>
    <row r="427" spans="1:2" s="1" customFormat="1" x14ac:dyDescent="0.25">
      <c r="A427" s="23"/>
      <c r="B427" s="24"/>
    </row>
    <row r="428" spans="1:2" s="1" customFormat="1" x14ac:dyDescent="0.25">
      <c r="A428" s="23"/>
      <c r="B428" s="24"/>
    </row>
    <row r="429" spans="1:2" s="1" customFormat="1" x14ac:dyDescent="0.25">
      <c r="A429" s="23"/>
      <c r="B429" s="24"/>
    </row>
    <row r="430" spans="1:2" s="1" customFormat="1" x14ac:dyDescent="0.25">
      <c r="A430" s="23"/>
      <c r="B430" s="24"/>
    </row>
    <row r="431" spans="1:2" s="1" customFormat="1" x14ac:dyDescent="0.25">
      <c r="A431" s="23"/>
      <c r="B431" s="24"/>
    </row>
    <row r="432" spans="1:2" s="1" customFormat="1" x14ac:dyDescent="0.25">
      <c r="A432" s="23"/>
      <c r="B432" s="24"/>
    </row>
    <row r="433" spans="1:2" s="1" customFormat="1" x14ac:dyDescent="0.25">
      <c r="A433" s="23"/>
      <c r="B433" s="24"/>
    </row>
    <row r="434" spans="1:2" s="1" customFormat="1" x14ac:dyDescent="0.25">
      <c r="A434" s="23"/>
      <c r="B434" s="24"/>
    </row>
    <row r="435" spans="1:2" s="1" customFormat="1" x14ac:dyDescent="0.25">
      <c r="A435" s="23"/>
      <c r="B435" s="24"/>
    </row>
    <row r="436" spans="1:2" s="1" customFormat="1" x14ac:dyDescent="0.25">
      <c r="A436" s="23"/>
      <c r="B436" s="24"/>
    </row>
    <row r="437" spans="1:2" s="1" customFormat="1" x14ac:dyDescent="0.25">
      <c r="A437" s="23"/>
      <c r="B437" s="24"/>
    </row>
    <row r="438" spans="1:2" s="1" customFormat="1" x14ac:dyDescent="0.25">
      <c r="A438" s="23"/>
      <c r="B438" s="24"/>
    </row>
    <row r="439" spans="1:2" s="1" customFormat="1" x14ac:dyDescent="0.25">
      <c r="A439" s="23"/>
      <c r="B439" s="24"/>
    </row>
    <row r="440" spans="1:2" s="1" customFormat="1" x14ac:dyDescent="0.25">
      <c r="A440" s="23"/>
      <c r="B440" s="24"/>
    </row>
    <row r="441" spans="1:2" s="1" customFormat="1" x14ac:dyDescent="0.25">
      <c r="A441" s="23"/>
      <c r="B441" s="24"/>
    </row>
    <row r="442" spans="1:2" s="1" customFormat="1" x14ac:dyDescent="0.25">
      <c r="A442" s="23"/>
      <c r="B442" s="24"/>
    </row>
    <row r="443" spans="1:2" s="1" customFormat="1" x14ac:dyDescent="0.25">
      <c r="A443" s="23"/>
      <c r="B443" s="24"/>
    </row>
    <row r="444" spans="1:2" s="1" customFormat="1" x14ac:dyDescent="0.25">
      <c r="A444" s="23"/>
      <c r="B444" s="24"/>
    </row>
    <row r="445" spans="1:2" s="1" customFormat="1" x14ac:dyDescent="0.25">
      <c r="A445" s="23"/>
      <c r="B445" s="24"/>
    </row>
    <row r="446" spans="1:2" s="1" customFormat="1" x14ac:dyDescent="0.25">
      <c r="A446" s="23"/>
      <c r="B446" s="24"/>
    </row>
    <row r="447" spans="1:2" s="1" customFormat="1" x14ac:dyDescent="0.25">
      <c r="A447" s="23"/>
      <c r="B447" s="24"/>
    </row>
    <row r="448" spans="1:2" s="1" customFormat="1" x14ac:dyDescent="0.25">
      <c r="A448" s="23"/>
      <c r="B448" s="24"/>
    </row>
    <row r="449" spans="1:2" s="1" customFormat="1" x14ac:dyDescent="0.25">
      <c r="A449" s="23"/>
      <c r="B449" s="24"/>
    </row>
    <row r="450" spans="1:2" s="1" customFormat="1" x14ac:dyDescent="0.25">
      <c r="A450" s="23"/>
      <c r="B450" s="24"/>
    </row>
    <row r="451" spans="1:2" s="1" customFormat="1" x14ac:dyDescent="0.25">
      <c r="A451" s="23"/>
      <c r="B451" s="24"/>
    </row>
    <row r="452" spans="1:2" s="1" customFormat="1" x14ac:dyDescent="0.25">
      <c r="A452" s="23"/>
      <c r="B452" s="24"/>
    </row>
    <row r="453" spans="1:2" s="1" customFormat="1" x14ac:dyDescent="0.25">
      <c r="A453" s="23"/>
      <c r="B453" s="24"/>
    </row>
    <row r="454" spans="1:2" s="1" customFormat="1" x14ac:dyDescent="0.25">
      <c r="A454" s="23"/>
      <c r="B454" s="24"/>
    </row>
    <row r="455" spans="1:2" s="1" customFormat="1" x14ac:dyDescent="0.25">
      <c r="A455" s="23"/>
      <c r="B455" s="24"/>
    </row>
    <row r="456" spans="1:2" s="1" customFormat="1" x14ac:dyDescent="0.25">
      <c r="A456" s="23"/>
      <c r="B456" s="24"/>
    </row>
    <row r="457" spans="1:2" s="1" customFormat="1" x14ac:dyDescent="0.25">
      <c r="A457" s="23"/>
      <c r="B457" s="24"/>
    </row>
    <row r="458" spans="1:2" s="1" customFormat="1" x14ac:dyDescent="0.25">
      <c r="A458" s="23"/>
      <c r="B458" s="24"/>
    </row>
    <row r="459" spans="1:2" s="1" customFormat="1" x14ac:dyDescent="0.25">
      <c r="A459" s="23"/>
      <c r="B459" s="24"/>
    </row>
    <row r="460" spans="1:2" s="1" customFormat="1" x14ac:dyDescent="0.25">
      <c r="A460" s="23"/>
      <c r="B460" s="24"/>
    </row>
    <row r="461" spans="1:2" s="1" customFormat="1" x14ac:dyDescent="0.25">
      <c r="A461" s="23"/>
      <c r="B461" s="24"/>
    </row>
    <row r="462" spans="1:2" s="1" customFormat="1" x14ac:dyDescent="0.25">
      <c r="A462" s="23"/>
      <c r="B462" s="24"/>
    </row>
    <row r="463" spans="1:2" s="1" customFormat="1" x14ac:dyDescent="0.25">
      <c r="A463" s="23"/>
      <c r="B463" s="24"/>
    </row>
    <row r="464" spans="1:2" s="1" customFormat="1" x14ac:dyDescent="0.25">
      <c r="A464" s="23"/>
      <c r="B464" s="24"/>
    </row>
    <row r="465" spans="1:2" s="1" customFormat="1" x14ac:dyDescent="0.25">
      <c r="A465" s="23"/>
      <c r="B465" s="24"/>
    </row>
    <row r="466" spans="1:2" s="1" customFormat="1" x14ac:dyDescent="0.25">
      <c r="A466" s="23"/>
      <c r="B466" s="24"/>
    </row>
    <row r="467" spans="1:2" s="1" customFormat="1" x14ac:dyDescent="0.25">
      <c r="A467" s="23"/>
      <c r="B467" s="24"/>
    </row>
    <row r="468" spans="1:2" s="1" customFormat="1" x14ac:dyDescent="0.25">
      <c r="A468" s="23"/>
      <c r="B468" s="24"/>
    </row>
    <row r="469" spans="1:2" s="1" customFormat="1" x14ac:dyDescent="0.25">
      <c r="A469" s="23"/>
      <c r="B469" s="24"/>
    </row>
    <row r="470" spans="1:2" s="1" customFormat="1" x14ac:dyDescent="0.25">
      <c r="A470" s="23"/>
      <c r="B470" s="24"/>
    </row>
    <row r="471" spans="1:2" s="1" customFormat="1" x14ac:dyDescent="0.25">
      <c r="A471" s="23"/>
      <c r="B471" s="24"/>
    </row>
    <row r="472" spans="1:2" s="1" customFormat="1" x14ac:dyDescent="0.25">
      <c r="A472" s="23"/>
      <c r="B472" s="24"/>
    </row>
    <row r="473" spans="1:2" s="1" customFormat="1" x14ac:dyDescent="0.25">
      <c r="A473" s="23"/>
      <c r="B473" s="24"/>
    </row>
    <row r="474" spans="1:2" s="1" customFormat="1" x14ac:dyDescent="0.25">
      <c r="A474" s="23"/>
      <c r="B474" s="24"/>
    </row>
    <row r="475" spans="1:2" s="1" customFormat="1" x14ac:dyDescent="0.25">
      <c r="A475" s="23"/>
      <c r="B475" s="24"/>
    </row>
    <row r="476" spans="1:2" s="1" customFormat="1" x14ac:dyDescent="0.25">
      <c r="A476" s="23"/>
      <c r="B476" s="24"/>
    </row>
    <row r="477" spans="1:2" s="1" customFormat="1" x14ac:dyDescent="0.25">
      <c r="A477" s="23"/>
      <c r="B477" s="24"/>
    </row>
    <row r="478" spans="1:2" s="1" customFormat="1" x14ac:dyDescent="0.25">
      <c r="A478" s="23"/>
      <c r="B478" s="24"/>
    </row>
    <row r="479" spans="1:2" s="1" customFormat="1" x14ac:dyDescent="0.25">
      <c r="A479" s="23"/>
      <c r="B479" s="24"/>
    </row>
    <row r="480" spans="1:2" s="1" customFormat="1" x14ac:dyDescent="0.25">
      <c r="A480" s="23"/>
      <c r="B480" s="24"/>
    </row>
    <row r="481" spans="1:2" s="1" customFormat="1" x14ac:dyDescent="0.25">
      <c r="A481" s="23"/>
      <c r="B481" s="24"/>
    </row>
    <row r="482" spans="1:2" s="1" customFormat="1" x14ac:dyDescent="0.25">
      <c r="A482" s="23"/>
      <c r="B482" s="24"/>
    </row>
    <row r="483" spans="1:2" s="1" customFormat="1" x14ac:dyDescent="0.25">
      <c r="A483" s="23"/>
      <c r="B483" s="24"/>
    </row>
    <row r="484" spans="1:2" s="1" customFormat="1" x14ac:dyDescent="0.25">
      <c r="A484" s="23"/>
      <c r="B484" s="24"/>
    </row>
    <row r="485" spans="1:2" s="1" customFormat="1" x14ac:dyDescent="0.25">
      <c r="A485" s="23"/>
      <c r="B485" s="24"/>
    </row>
    <row r="486" spans="1:2" s="1" customFormat="1" x14ac:dyDescent="0.25">
      <c r="A486" s="23"/>
      <c r="B486" s="24"/>
    </row>
    <row r="487" spans="1:2" s="1" customFormat="1" x14ac:dyDescent="0.25">
      <c r="A487" s="23"/>
      <c r="B487" s="24"/>
    </row>
    <row r="488" spans="1:2" s="1" customFormat="1" x14ac:dyDescent="0.25">
      <c r="A488" s="23"/>
      <c r="B488" s="24"/>
    </row>
    <row r="489" spans="1:2" s="1" customFormat="1" x14ac:dyDescent="0.25">
      <c r="A489" s="23"/>
      <c r="B489" s="24"/>
    </row>
    <row r="490" spans="1:2" s="1" customFormat="1" x14ac:dyDescent="0.25">
      <c r="A490" s="23"/>
      <c r="B490" s="24"/>
    </row>
    <row r="491" spans="1:2" s="1" customFormat="1" x14ac:dyDescent="0.25">
      <c r="A491" s="23"/>
      <c r="B491" s="24"/>
    </row>
    <row r="492" spans="1:2" s="1" customFormat="1" x14ac:dyDescent="0.25">
      <c r="A492" s="23"/>
      <c r="B492" s="24"/>
    </row>
    <row r="493" spans="1:2" s="1" customFormat="1" x14ac:dyDescent="0.25">
      <c r="A493" s="23"/>
      <c r="B493" s="24"/>
    </row>
    <row r="494" spans="1:2" s="1" customFormat="1" x14ac:dyDescent="0.25">
      <c r="A494" s="23"/>
      <c r="B494" s="24"/>
    </row>
    <row r="495" spans="1:2" s="1" customFormat="1" x14ac:dyDescent="0.25">
      <c r="A495" s="23"/>
      <c r="B495" s="24"/>
    </row>
    <row r="496" spans="1:2" s="1" customFormat="1" x14ac:dyDescent="0.25">
      <c r="A496" s="23"/>
      <c r="B496" s="24"/>
    </row>
    <row r="497" spans="1:2" s="1" customFormat="1" x14ac:dyDescent="0.25">
      <c r="A497" s="23"/>
      <c r="B497" s="24"/>
    </row>
    <row r="498" spans="1:2" s="1" customFormat="1" x14ac:dyDescent="0.25">
      <c r="A498" s="23"/>
      <c r="B498" s="24"/>
    </row>
    <row r="499" spans="1:2" s="1" customFormat="1" x14ac:dyDescent="0.25">
      <c r="A499" s="23"/>
      <c r="B499" s="24"/>
    </row>
    <row r="500" spans="1:2" s="1" customFormat="1" x14ac:dyDescent="0.25">
      <c r="A500" s="23"/>
      <c r="B500" s="24"/>
    </row>
    <row r="501" spans="1:2" s="1" customFormat="1" x14ac:dyDescent="0.25">
      <c r="A501" s="23"/>
      <c r="B501" s="24"/>
    </row>
    <row r="502" spans="1:2" s="1" customFormat="1" x14ac:dyDescent="0.25">
      <c r="A502" s="23"/>
      <c r="B502" s="24"/>
    </row>
    <row r="503" spans="1:2" s="1" customFormat="1" x14ac:dyDescent="0.25">
      <c r="A503" s="23"/>
      <c r="B503" s="24"/>
    </row>
    <row r="504" spans="1:2" s="1" customFormat="1" x14ac:dyDescent="0.25">
      <c r="A504" s="23"/>
      <c r="B504" s="24"/>
    </row>
    <row r="505" spans="1:2" s="1" customFormat="1" x14ac:dyDescent="0.25">
      <c r="A505" s="23"/>
      <c r="B505" s="24"/>
    </row>
    <row r="506" spans="1:2" s="1" customFormat="1" x14ac:dyDescent="0.25">
      <c r="A506" s="23"/>
      <c r="B506" s="24"/>
    </row>
    <row r="507" spans="1:2" s="1" customFormat="1" x14ac:dyDescent="0.25">
      <c r="A507" s="23"/>
      <c r="B507" s="24"/>
    </row>
    <row r="508" spans="1:2" s="1" customFormat="1" x14ac:dyDescent="0.25">
      <c r="A508" s="23"/>
      <c r="B508" s="24"/>
    </row>
    <row r="509" spans="1:2" s="1" customFormat="1" x14ac:dyDescent="0.25">
      <c r="A509" s="23"/>
      <c r="B509" s="24"/>
    </row>
    <row r="510" spans="1:2" s="1" customFormat="1" x14ac:dyDescent="0.25">
      <c r="A510" s="23"/>
      <c r="B510" s="24"/>
    </row>
    <row r="511" spans="1:2" s="1" customFormat="1" x14ac:dyDescent="0.25">
      <c r="A511" s="23"/>
      <c r="B511" s="24"/>
    </row>
    <row r="512" spans="1:2" s="1" customFormat="1" x14ac:dyDescent="0.25">
      <c r="A512" s="23"/>
      <c r="B512" s="24"/>
    </row>
    <row r="513" spans="1:2" s="1" customFormat="1" x14ac:dyDescent="0.25">
      <c r="A513" s="23"/>
      <c r="B513" s="24"/>
    </row>
    <row r="514" spans="1:2" s="1" customFormat="1" x14ac:dyDescent="0.25">
      <c r="A514" s="23"/>
      <c r="B514" s="24"/>
    </row>
    <row r="515" spans="1:2" s="1" customFormat="1" x14ac:dyDescent="0.25">
      <c r="A515" s="23"/>
      <c r="B515" s="24"/>
    </row>
    <row r="516" spans="1:2" s="1" customFormat="1" x14ac:dyDescent="0.25">
      <c r="A516" s="23"/>
      <c r="B516" s="24"/>
    </row>
    <row r="517" spans="1:2" s="1" customFormat="1" x14ac:dyDescent="0.25">
      <c r="A517" s="23"/>
      <c r="B517" s="24"/>
    </row>
    <row r="518" spans="1:2" s="1" customFormat="1" x14ac:dyDescent="0.25">
      <c r="A518" s="23"/>
      <c r="B518" s="24"/>
    </row>
    <row r="519" spans="1:2" s="1" customFormat="1" x14ac:dyDescent="0.25">
      <c r="A519" s="23"/>
      <c r="B519" s="24"/>
    </row>
    <row r="520" spans="1:2" s="1" customFormat="1" x14ac:dyDescent="0.25">
      <c r="A520" s="23"/>
      <c r="B520" s="24"/>
    </row>
    <row r="521" spans="1:2" s="1" customFormat="1" x14ac:dyDescent="0.25">
      <c r="A521" s="23"/>
      <c r="B521" s="24"/>
    </row>
    <row r="522" spans="1:2" s="1" customFormat="1" x14ac:dyDescent="0.25">
      <c r="A522" s="23"/>
      <c r="B522" s="24"/>
    </row>
    <row r="523" spans="1:2" s="1" customFormat="1" x14ac:dyDescent="0.25">
      <c r="A523" s="23"/>
      <c r="B523" s="24"/>
    </row>
    <row r="524" spans="1:2" s="1" customFormat="1" x14ac:dyDescent="0.25">
      <c r="A524" s="23"/>
      <c r="B524" s="24"/>
    </row>
    <row r="525" spans="1:2" s="1" customFormat="1" x14ac:dyDescent="0.25">
      <c r="A525" s="23"/>
      <c r="B525" s="24"/>
    </row>
    <row r="526" spans="1:2" s="1" customFormat="1" x14ac:dyDescent="0.25">
      <c r="A526" s="23"/>
      <c r="B526" s="24"/>
    </row>
    <row r="527" spans="1:2" s="1" customFormat="1" x14ac:dyDescent="0.25">
      <c r="A527" s="23"/>
      <c r="B527" s="24"/>
    </row>
    <row r="528" spans="1:2" s="1" customFormat="1" x14ac:dyDescent="0.25">
      <c r="A528" s="23"/>
      <c r="B528" s="24"/>
    </row>
    <row r="529" spans="1:2" s="1" customFormat="1" x14ac:dyDescent="0.25">
      <c r="A529" s="23"/>
      <c r="B529" s="24"/>
    </row>
    <row r="530" spans="1:2" s="1" customFormat="1" x14ac:dyDescent="0.25">
      <c r="A530" s="23"/>
      <c r="B530" s="24"/>
    </row>
    <row r="531" spans="1:2" s="1" customFormat="1" x14ac:dyDescent="0.25">
      <c r="A531" s="23"/>
      <c r="B531" s="24"/>
    </row>
    <row r="532" spans="1:2" s="1" customFormat="1" x14ac:dyDescent="0.25">
      <c r="A532" s="23"/>
      <c r="B532" s="24"/>
    </row>
    <row r="533" spans="1:2" s="1" customFormat="1" x14ac:dyDescent="0.25">
      <c r="A533" s="23"/>
      <c r="B533" s="24"/>
    </row>
    <row r="534" spans="1:2" s="1" customFormat="1" x14ac:dyDescent="0.25">
      <c r="A534" s="23"/>
      <c r="B534" s="24"/>
    </row>
    <row r="535" spans="1:2" s="1" customFormat="1" x14ac:dyDescent="0.25">
      <c r="A535" s="23"/>
      <c r="B535" s="24"/>
    </row>
    <row r="536" spans="1:2" s="1" customFormat="1" x14ac:dyDescent="0.25">
      <c r="A536" s="23"/>
      <c r="B536" s="24"/>
    </row>
    <row r="537" spans="1:2" s="1" customFormat="1" x14ac:dyDescent="0.25">
      <c r="A537" s="23"/>
      <c r="B537" s="24"/>
    </row>
    <row r="538" spans="1:2" s="1" customFormat="1" x14ac:dyDescent="0.25">
      <c r="A538" s="23"/>
      <c r="B538" s="24"/>
    </row>
    <row r="539" spans="1:2" s="1" customFormat="1" x14ac:dyDescent="0.25">
      <c r="A539" s="23"/>
      <c r="B539" s="24"/>
    </row>
    <row r="540" spans="1:2" s="1" customFormat="1" x14ac:dyDescent="0.25">
      <c r="A540" s="23"/>
      <c r="B540" s="24"/>
    </row>
    <row r="541" spans="1:2" s="1" customFormat="1" x14ac:dyDescent="0.25">
      <c r="A541" s="23"/>
      <c r="B541" s="24"/>
    </row>
    <row r="542" spans="1:2" s="1" customFormat="1" x14ac:dyDescent="0.25">
      <c r="A542" s="23"/>
      <c r="B542" s="24"/>
    </row>
    <row r="543" spans="1:2" s="1" customFormat="1" x14ac:dyDescent="0.25">
      <c r="A543" s="23"/>
      <c r="B543" s="24"/>
    </row>
    <row r="544" spans="1:2" s="1" customFormat="1" x14ac:dyDescent="0.25">
      <c r="A544" s="23"/>
      <c r="B544" s="24"/>
    </row>
    <row r="545" spans="1:2" s="1" customFormat="1" x14ac:dyDescent="0.25">
      <c r="A545" s="23"/>
      <c r="B545" s="24"/>
    </row>
    <row r="546" spans="1:2" s="1" customFormat="1" x14ac:dyDescent="0.25">
      <c r="A546" s="23"/>
      <c r="B546" s="24"/>
    </row>
    <row r="547" spans="1:2" s="1" customFormat="1" x14ac:dyDescent="0.25">
      <c r="A547" s="23"/>
      <c r="B547" s="24"/>
    </row>
    <row r="548" spans="1:2" s="1" customFormat="1" x14ac:dyDescent="0.25">
      <c r="A548" s="23"/>
      <c r="B548" s="24"/>
    </row>
    <row r="549" spans="1:2" s="1" customFormat="1" x14ac:dyDescent="0.25">
      <c r="A549" s="23"/>
      <c r="B549" s="24"/>
    </row>
    <row r="550" spans="1:2" s="1" customFormat="1" x14ac:dyDescent="0.25">
      <c r="A550" s="23"/>
      <c r="B550" s="24"/>
    </row>
    <row r="551" spans="1:2" s="1" customFormat="1" x14ac:dyDescent="0.25">
      <c r="A551" s="23"/>
      <c r="B551" s="24"/>
    </row>
    <row r="552" spans="1:2" s="1" customFormat="1" x14ac:dyDescent="0.25">
      <c r="A552" s="23"/>
      <c r="B552" s="24"/>
    </row>
    <row r="553" spans="1:2" s="1" customFormat="1" x14ac:dyDescent="0.25">
      <c r="A553" s="23"/>
      <c r="B553" s="24"/>
    </row>
    <row r="554" spans="1:2" s="1" customFormat="1" x14ac:dyDescent="0.25">
      <c r="A554" s="23"/>
      <c r="B554" s="24"/>
    </row>
    <row r="555" spans="1:2" s="1" customFormat="1" x14ac:dyDescent="0.25">
      <c r="A555" s="23"/>
      <c r="B555" s="24"/>
    </row>
    <row r="556" spans="1:2" s="1" customFormat="1" x14ac:dyDescent="0.25">
      <c r="A556" s="23"/>
      <c r="B556" s="24"/>
    </row>
    <row r="557" spans="1:2" s="1" customFormat="1" x14ac:dyDescent="0.25">
      <c r="A557" s="23"/>
      <c r="B557" s="24"/>
    </row>
    <row r="558" spans="1:2" s="1" customFormat="1" x14ac:dyDescent="0.25">
      <c r="A558" s="23"/>
      <c r="B558" s="24"/>
    </row>
    <row r="559" spans="1:2" s="1" customFormat="1" x14ac:dyDescent="0.25">
      <c r="A559" s="23"/>
      <c r="B559" s="24"/>
    </row>
    <row r="560" spans="1:2" s="1" customFormat="1" x14ac:dyDescent="0.25">
      <c r="A560" s="23"/>
      <c r="B560" s="24"/>
    </row>
    <row r="561" spans="1:2" s="1" customFormat="1" x14ac:dyDescent="0.25">
      <c r="A561" s="23"/>
      <c r="B561" s="24"/>
    </row>
    <row r="562" spans="1:2" s="1" customFormat="1" x14ac:dyDescent="0.25">
      <c r="A562" s="23"/>
      <c r="B562" s="24"/>
    </row>
    <row r="563" spans="1:2" s="1" customFormat="1" x14ac:dyDescent="0.25">
      <c r="A563" s="23"/>
      <c r="B563" s="24"/>
    </row>
    <row r="564" spans="1:2" s="1" customFormat="1" x14ac:dyDescent="0.25">
      <c r="A564" s="23"/>
      <c r="B564" s="24"/>
    </row>
    <row r="565" spans="1:2" s="1" customFormat="1" x14ac:dyDescent="0.25">
      <c r="A565" s="23"/>
      <c r="B565" s="24"/>
    </row>
    <row r="566" spans="1:2" s="1" customFormat="1" x14ac:dyDescent="0.25">
      <c r="A566" s="23"/>
      <c r="B566" s="24"/>
    </row>
    <row r="567" spans="1:2" s="1" customFormat="1" x14ac:dyDescent="0.25">
      <c r="A567" s="23"/>
      <c r="B567" s="24"/>
    </row>
    <row r="568" spans="1:2" s="1" customFormat="1" x14ac:dyDescent="0.25">
      <c r="A568" s="23"/>
      <c r="B568" s="24"/>
    </row>
    <row r="569" spans="1:2" s="1" customFormat="1" x14ac:dyDescent="0.25">
      <c r="A569" s="23"/>
      <c r="B569" s="24"/>
    </row>
    <row r="570" spans="1:2" s="1" customFormat="1" x14ac:dyDescent="0.25">
      <c r="A570" s="23"/>
      <c r="B570" s="24"/>
    </row>
    <row r="571" spans="1:2" s="1" customFormat="1" x14ac:dyDescent="0.25">
      <c r="A571" s="23"/>
      <c r="B571" s="24"/>
    </row>
    <row r="572" spans="1:2" s="1" customFormat="1" x14ac:dyDescent="0.25">
      <c r="A572" s="23"/>
      <c r="B572" s="24"/>
    </row>
    <row r="573" spans="1:2" s="1" customFormat="1" x14ac:dyDescent="0.25">
      <c r="A573" s="23"/>
      <c r="B573" s="24"/>
    </row>
    <row r="574" spans="1:2" s="1" customFormat="1" x14ac:dyDescent="0.25">
      <c r="A574" s="23"/>
      <c r="B574" s="24"/>
    </row>
    <row r="575" spans="1:2" s="1" customFormat="1" x14ac:dyDescent="0.25">
      <c r="A575" s="23"/>
      <c r="B575" s="24"/>
    </row>
    <row r="576" spans="1:2" s="1" customFormat="1" x14ac:dyDescent="0.25">
      <c r="A576" s="23"/>
      <c r="B576" s="24"/>
    </row>
    <row r="577" spans="1:2" s="1" customFormat="1" x14ac:dyDescent="0.25">
      <c r="A577" s="23"/>
      <c r="B577" s="24"/>
    </row>
    <row r="578" spans="1:2" s="1" customFormat="1" x14ac:dyDescent="0.25">
      <c r="A578" s="23"/>
      <c r="B578" s="24"/>
    </row>
    <row r="579" spans="1:2" s="1" customFormat="1" x14ac:dyDescent="0.25">
      <c r="A579" s="23"/>
      <c r="B579" s="24"/>
    </row>
    <row r="580" spans="1:2" s="1" customFormat="1" x14ac:dyDescent="0.25">
      <c r="A580" s="23"/>
      <c r="B580" s="24"/>
    </row>
    <row r="581" spans="1:2" s="1" customFormat="1" x14ac:dyDescent="0.25">
      <c r="A581" s="23"/>
      <c r="B581" s="24"/>
    </row>
    <row r="582" spans="1:2" s="1" customFormat="1" x14ac:dyDescent="0.25">
      <c r="A582" s="23"/>
      <c r="B582" s="24"/>
    </row>
    <row r="583" spans="1:2" s="1" customFormat="1" x14ac:dyDescent="0.25">
      <c r="A583" s="23"/>
      <c r="B583" s="24"/>
    </row>
    <row r="584" spans="1:2" s="1" customFormat="1" x14ac:dyDescent="0.25">
      <c r="A584" s="23"/>
      <c r="B584" s="24"/>
    </row>
    <row r="585" spans="1:2" s="1" customFormat="1" x14ac:dyDescent="0.25">
      <c r="A585" s="23"/>
      <c r="B585" s="24"/>
    </row>
    <row r="586" spans="1:2" s="1" customFormat="1" x14ac:dyDescent="0.25">
      <c r="A586" s="23"/>
      <c r="B586" s="24"/>
    </row>
    <row r="587" spans="1:2" s="1" customFormat="1" x14ac:dyDescent="0.25">
      <c r="A587" s="23"/>
      <c r="B587" s="24"/>
    </row>
    <row r="588" spans="1:2" s="1" customFormat="1" x14ac:dyDescent="0.25">
      <c r="A588" s="23"/>
      <c r="B588" s="24"/>
    </row>
    <row r="589" spans="1:2" s="1" customFormat="1" x14ac:dyDescent="0.25">
      <c r="A589" s="23"/>
      <c r="B589" s="24"/>
    </row>
    <row r="590" spans="1:2" s="1" customFormat="1" x14ac:dyDescent="0.25">
      <c r="A590" s="23"/>
      <c r="B590" s="24"/>
    </row>
    <row r="591" spans="1:2" s="1" customFormat="1" x14ac:dyDescent="0.25">
      <c r="A591" s="23"/>
      <c r="B591" s="24"/>
    </row>
    <row r="592" spans="1:2" s="1" customFormat="1" x14ac:dyDescent="0.25">
      <c r="A592" s="23"/>
      <c r="B592" s="24"/>
    </row>
    <row r="593" spans="1:2" s="1" customFormat="1" x14ac:dyDescent="0.25">
      <c r="A593" s="23"/>
      <c r="B593" s="24"/>
    </row>
    <row r="594" spans="1:2" s="1" customFormat="1" x14ac:dyDescent="0.25">
      <c r="A594" s="23"/>
      <c r="B594" s="24"/>
    </row>
    <row r="595" spans="1:2" s="1" customFormat="1" x14ac:dyDescent="0.25">
      <c r="A595" s="23"/>
      <c r="B595" s="24"/>
    </row>
    <row r="596" spans="1:2" s="1" customFormat="1" x14ac:dyDescent="0.25">
      <c r="A596" s="23"/>
      <c r="B596" s="24"/>
    </row>
    <row r="597" spans="1:2" s="1" customFormat="1" x14ac:dyDescent="0.25">
      <c r="A597" s="23"/>
      <c r="B597" s="24"/>
    </row>
    <row r="598" spans="1:2" s="1" customFormat="1" x14ac:dyDescent="0.25">
      <c r="A598" s="23"/>
      <c r="B598" s="24"/>
    </row>
    <row r="599" spans="1:2" s="1" customFormat="1" x14ac:dyDescent="0.25">
      <c r="A599" s="23"/>
      <c r="B599" s="24"/>
    </row>
    <row r="600" spans="1:2" s="1" customFormat="1" x14ac:dyDescent="0.25">
      <c r="A600" s="23"/>
      <c r="B600" s="24"/>
    </row>
    <row r="601" spans="1:2" s="1" customFormat="1" x14ac:dyDescent="0.25">
      <c r="A601" s="23"/>
      <c r="B601" s="24"/>
    </row>
    <row r="602" spans="1:2" s="1" customFormat="1" x14ac:dyDescent="0.25">
      <c r="A602" s="23"/>
      <c r="B602" s="24"/>
    </row>
    <row r="603" spans="1:2" s="1" customFormat="1" x14ac:dyDescent="0.25">
      <c r="A603" s="23"/>
      <c r="B603" s="24"/>
    </row>
    <row r="604" spans="1:2" s="1" customFormat="1" x14ac:dyDescent="0.25">
      <c r="A604" s="23"/>
      <c r="B604" s="24"/>
    </row>
    <row r="605" spans="1:2" s="1" customFormat="1" x14ac:dyDescent="0.25">
      <c r="A605" s="23"/>
      <c r="B605" s="24"/>
    </row>
    <row r="606" spans="1:2" s="1" customFormat="1" x14ac:dyDescent="0.25">
      <c r="A606" s="23"/>
      <c r="B606" s="24"/>
    </row>
    <row r="607" spans="1:2" s="1" customFormat="1" x14ac:dyDescent="0.25">
      <c r="A607" s="23"/>
      <c r="B607" s="24"/>
    </row>
    <row r="608" spans="1:2" s="1" customFormat="1" x14ac:dyDescent="0.25">
      <c r="A608" s="23"/>
      <c r="B608" s="24"/>
    </row>
    <row r="609" spans="1:2" s="1" customFormat="1" x14ac:dyDescent="0.25">
      <c r="A609" s="23"/>
      <c r="B609" s="24"/>
    </row>
    <row r="610" spans="1:2" s="1" customFormat="1" x14ac:dyDescent="0.25">
      <c r="A610" s="23"/>
      <c r="B610" s="24"/>
    </row>
    <row r="611" spans="1:2" s="1" customFormat="1" x14ac:dyDescent="0.25">
      <c r="A611" s="23"/>
      <c r="B611" s="24"/>
    </row>
    <row r="612" spans="1:2" s="1" customFormat="1" x14ac:dyDescent="0.25">
      <c r="A612" s="23"/>
      <c r="B612" s="24"/>
    </row>
    <row r="613" spans="1:2" s="1" customFormat="1" x14ac:dyDescent="0.25">
      <c r="A613" s="23"/>
      <c r="B613" s="24"/>
    </row>
    <row r="614" spans="1:2" s="1" customFormat="1" x14ac:dyDescent="0.25">
      <c r="A614" s="23"/>
      <c r="B614" s="24"/>
    </row>
    <row r="615" spans="1:2" s="1" customFormat="1" x14ac:dyDescent="0.25">
      <c r="A615" s="23"/>
      <c r="B615" s="24"/>
    </row>
    <row r="616" spans="1:2" s="1" customFormat="1" x14ac:dyDescent="0.25">
      <c r="A616" s="23"/>
      <c r="B616" s="24"/>
    </row>
    <row r="617" spans="1:2" s="1" customFormat="1" x14ac:dyDescent="0.25">
      <c r="A617" s="23"/>
      <c r="B617" s="24"/>
    </row>
    <row r="618" spans="1:2" s="1" customFormat="1" x14ac:dyDescent="0.25">
      <c r="A618" s="23"/>
      <c r="B618" s="24"/>
    </row>
    <row r="619" spans="1:2" s="1" customFormat="1" x14ac:dyDescent="0.25">
      <c r="A619" s="23"/>
      <c r="B619" s="24"/>
    </row>
    <row r="620" spans="1:2" s="1" customFormat="1" x14ac:dyDescent="0.25">
      <c r="A620" s="23"/>
      <c r="B620" s="24"/>
    </row>
    <row r="621" spans="1:2" s="1" customFormat="1" x14ac:dyDescent="0.25">
      <c r="A621" s="23"/>
      <c r="B621" s="24"/>
    </row>
    <row r="622" spans="1:2" s="1" customFormat="1" x14ac:dyDescent="0.25">
      <c r="A622" s="23"/>
      <c r="B622" s="24"/>
    </row>
    <row r="623" spans="1:2" s="1" customFormat="1" x14ac:dyDescent="0.25">
      <c r="A623" s="23"/>
      <c r="B623" s="24"/>
    </row>
    <row r="624" spans="1:2" s="1" customFormat="1" x14ac:dyDescent="0.25">
      <c r="A624" s="23"/>
      <c r="B624" s="24"/>
    </row>
    <row r="625" spans="1:2" s="1" customFormat="1" x14ac:dyDescent="0.25">
      <c r="A625" s="23"/>
      <c r="B625" s="24"/>
    </row>
    <row r="626" spans="1:2" s="1" customFormat="1" x14ac:dyDescent="0.25">
      <c r="A626" s="23"/>
      <c r="B626" s="24"/>
    </row>
    <row r="627" spans="1:2" s="1" customFormat="1" x14ac:dyDescent="0.25">
      <c r="A627" s="23"/>
      <c r="B627" s="24"/>
    </row>
    <row r="628" spans="1:2" s="1" customFormat="1" x14ac:dyDescent="0.25">
      <c r="A628" s="23"/>
      <c r="B628" s="24"/>
    </row>
    <row r="629" spans="1:2" s="1" customFormat="1" x14ac:dyDescent="0.25">
      <c r="A629" s="23"/>
      <c r="B629" s="24"/>
    </row>
    <row r="630" spans="1:2" s="1" customFormat="1" x14ac:dyDescent="0.25">
      <c r="A630" s="23"/>
      <c r="B630" s="24"/>
    </row>
    <row r="631" spans="1:2" s="1" customFormat="1" x14ac:dyDescent="0.25">
      <c r="A631" s="23"/>
      <c r="B631" s="24"/>
    </row>
    <row r="632" spans="1:2" s="1" customFormat="1" x14ac:dyDescent="0.25">
      <c r="A632" s="23"/>
      <c r="B632" s="24"/>
    </row>
    <row r="633" spans="1:2" s="1" customFormat="1" x14ac:dyDescent="0.25">
      <c r="A633" s="23"/>
      <c r="B633" s="24"/>
    </row>
    <row r="634" spans="1:2" s="1" customFormat="1" x14ac:dyDescent="0.25">
      <c r="A634" s="23"/>
      <c r="B634" s="24"/>
    </row>
    <row r="635" spans="1:2" s="1" customFormat="1" x14ac:dyDescent="0.25">
      <c r="A635" s="23"/>
      <c r="B635" s="24"/>
    </row>
    <row r="636" spans="1:2" s="1" customFormat="1" x14ac:dyDescent="0.25">
      <c r="A636" s="23"/>
      <c r="B636" s="24"/>
    </row>
    <row r="637" spans="1:2" s="1" customFormat="1" x14ac:dyDescent="0.25">
      <c r="A637" s="23"/>
      <c r="B637" s="24"/>
    </row>
    <row r="638" spans="1:2" s="1" customFormat="1" x14ac:dyDescent="0.25">
      <c r="A638" s="23"/>
      <c r="B638" s="24"/>
    </row>
    <row r="639" spans="1:2" s="1" customFormat="1" x14ac:dyDescent="0.25">
      <c r="A639" s="23"/>
      <c r="B639" s="24"/>
    </row>
    <row r="640" spans="1:2" s="1" customFormat="1" x14ac:dyDescent="0.25">
      <c r="A640" s="23"/>
      <c r="B640" s="24"/>
    </row>
    <row r="641" spans="1:2" s="1" customFormat="1" x14ac:dyDescent="0.25">
      <c r="A641" s="23"/>
      <c r="B641" s="24"/>
    </row>
    <row r="642" spans="1:2" s="1" customFormat="1" x14ac:dyDescent="0.25">
      <c r="A642" s="23"/>
      <c r="B642" s="24"/>
    </row>
    <row r="643" spans="1:2" s="1" customFormat="1" x14ac:dyDescent="0.25">
      <c r="A643" s="23"/>
      <c r="B643" s="24"/>
    </row>
    <row r="644" spans="1:2" s="1" customFormat="1" x14ac:dyDescent="0.25">
      <c r="A644" s="23"/>
      <c r="B644" s="24"/>
    </row>
    <row r="645" spans="1:2" s="1" customFormat="1" x14ac:dyDescent="0.25">
      <c r="A645" s="23"/>
      <c r="B645" s="24"/>
    </row>
    <row r="646" spans="1:2" s="1" customFormat="1" x14ac:dyDescent="0.25">
      <c r="A646" s="23"/>
      <c r="B646" s="24"/>
    </row>
    <row r="647" spans="1:2" s="1" customFormat="1" x14ac:dyDescent="0.25">
      <c r="A647" s="23"/>
      <c r="B647" s="24"/>
    </row>
    <row r="648" spans="1:2" s="1" customFormat="1" x14ac:dyDescent="0.25">
      <c r="A648" s="23"/>
      <c r="B648" s="24"/>
    </row>
    <row r="649" spans="1:2" s="1" customFormat="1" x14ac:dyDescent="0.25">
      <c r="A649" s="23"/>
      <c r="B649" s="24"/>
    </row>
    <row r="650" spans="1:2" s="1" customFormat="1" x14ac:dyDescent="0.25">
      <c r="A650" s="23"/>
      <c r="B650" s="24"/>
    </row>
    <row r="651" spans="1:2" s="1" customFormat="1" x14ac:dyDescent="0.25">
      <c r="A651" s="23"/>
      <c r="B651" s="24"/>
    </row>
    <row r="652" spans="1:2" s="1" customFormat="1" x14ac:dyDescent="0.25">
      <c r="A652" s="23"/>
      <c r="B652" s="24"/>
    </row>
    <row r="653" spans="1:2" s="1" customFormat="1" x14ac:dyDescent="0.25">
      <c r="A653" s="23"/>
      <c r="B653" s="24"/>
    </row>
    <row r="654" spans="1:2" s="1" customFormat="1" x14ac:dyDescent="0.25">
      <c r="A654" s="23"/>
      <c r="B654" s="24"/>
    </row>
    <row r="655" spans="1:2" s="1" customFormat="1" x14ac:dyDescent="0.25">
      <c r="A655" s="23"/>
      <c r="B655" s="24"/>
    </row>
    <row r="656" spans="1:2" s="1" customFormat="1" x14ac:dyDescent="0.25">
      <c r="A656" s="23"/>
      <c r="B656" s="24"/>
    </row>
    <row r="657" spans="1:2" s="1" customFormat="1" x14ac:dyDescent="0.25">
      <c r="A657" s="23"/>
      <c r="B657" s="24"/>
    </row>
    <row r="658" spans="1:2" s="1" customFormat="1" x14ac:dyDescent="0.25">
      <c r="A658" s="23"/>
      <c r="B658" s="24"/>
    </row>
    <row r="659" spans="1:2" s="1" customFormat="1" x14ac:dyDescent="0.25">
      <c r="A659" s="23"/>
      <c r="B659" s="24"/>
    </row>
    <row r="660" spans="1:2" s="1" customFormat="1" x14ac:dyDescent="0.25">
      <c r="A660" s="23"/>
      <c r="B660" s="24"/>
    </row>
    <row r="661" spans="1:2" s="1" customFormat="1" x14ac:dyDescent="0.25">
      <c r="A661" s="23"/>
      <c r="B661" s="24"/>
    </row>
    <row r="662" spans="1:2" s="1" customFormat="1" x14ac:dyDescent="0.25">
      <c r="A662" s="23"/>
      <c r="B662" s="24"/>
    </row>
    <row r="663" spans="1:2" s="1" customFormat="1" x14ac:dyDescent="0.25">
      <c r="A663" s="23"/>
      <c r="B663" s="24"/>
    </row>
    <row r="664" spans="1:2" s="1" customFormat="1" x14ac:dyDescent="0.25">
      <c r="A664" s="23"/>
      <c r="B664" s="24"/>
    </row>
    <row r="665" spans="1:2" s="1" customFormat="1" x14ac:dyDescent="0.25">
      <c r="A665" s="23"/>
      <c r="B665" s="24"/>
    </row>
    <row r="666" spans="1:2" s="1" customFormat="1" x14ac:dyDescent="0.25">
      <c r="A666" s="23"/>
      <c r="B666" s="24"/>
    </row>
    <row r="667" spans="1:2" s="1" customFormat="1" x14ac:dyDescent="0.25">
      <c r="A667" s="23"/>
      <c r="B667" s="24"/>
    </row>
    <row r="668" spans="1:2" s="1" customFormat="1" x14ac:dyDescent="0.25">
      <c r="A668" s="23"/>
      <c r="B668" s="24"/>
    </row>
    <row r="669" spans="1:2" s="1" customFormat="1" x14ac:dyDescent="0.25">
      <c r="A669" s="23"/>
      <c r="B669" s="24"/>
    </row>
    <row r="670" spans="1:2" s="1" customFormat="1" x14ac:dyDescent="0.25">
      <c r="A670" s="23"/>
      <c r="B670" s="24"/>
    </row>
    <row r="671" spans="1:2" s="1" customFormat="1" x14ac:dyDescent="0.25">
      <c r="A671" s="23"/>
      <c r="B671" s="24"/>
    </row>
    <row r="672" spans="1:2" s="1" customFormat="1" x14ac:dyDescent="0.25">
      <c r="A672" s="23"/>
      <c r="B672" s="24"/>
    </row>
    <row r="673" spans="1:2" s="1" customFormat="1" x14ac:dyDescent="0.25">
      <c r="A673" s="23"/>
      <c r="B673" s="24"/>
    </row>
    <row r="674" spans="1:2" s="1" customFormat="1" x14ac:dyDescent="0.25">
      <c r="A674" s="23"/>
      <c r="B674" s="24"/>
    </row>
    <row r="675" spans="1:2" s="1" customFormat="1" x14ac:dyDescent="0.25">
      <c r="A675" s="23"/>
      <c r="B675" s="24"/>
    </row>
    <row r="676" spans="1:2" s="1" customFormat="1" x14ac:dyDescent="0.25">
      <c r="A676" s="23"/>
      <c r="B676" s="24"/>
    </row>
    <row r="677" spans="1:2" s="1" customFormat="1" x14ac:dyDescent="0.25">
      <c r="A677" s="23"/>
      <c r="B677" s="24"/>
    </row>
    <row r="678" spans="1:2" s="1" customFormat="1" x14ac:dyDescent="0.25">
      <c r="A678" s="23"/>
      <c r="B678" s="24"/>
    </row>
    <row r="679" spans="1:2" s="1" customFormat="1" x14ac:dyDescent="0.25">
      <c r="A679" s="23"/>
      <c r="B679" s="24"/>
    </row>
    <row r="680" spans="1:2" s="1" customFormat="1" x14ac:dyDescent="0.25">
      <c r="A680" s="23"/>
      <c r="B680" s="24"/>
    </row>
    <row r="681" spans="1:2" s="1" customFormat="1" x14ac:dyDescent="0.25">
      <c r="A681" s="23"/>
      <c r="B681" s="24"/>
    </row>
    <row r="682" spans="1:2" s="1" customFormat="1" x14ac:dyDescent="0.25">
      <c r="A682" s="23"/>
      <c r="B682" s="24"/>
    </row>
    <row r="683" spans="1:2" s="1" customFormat="1" x14ac:dyDescent="0.25">
      <c r="A683" s="23"/>
      <c r="B683" s="24"/>
    </row>
    <row r="684" spans="1:2" s="1" customFormat="1" x14ac:dyDescent="0.25">
      <c r="A684" s="23"/>
      <c r="B684" s="24"/>
    </row>
    <row r="685" spans="1:2" s="1" customFormat="1" x14ac:dyDescent="0.25">
      <c r="A685" s="23"/>
      <c r="B685" s="24"/>
    </row>
    <row r="686" spans="1:2" s="1" customFormat="1" x14ac:dyDescent="0.25">
      <c r="A686" s="23"/>
      <c r="B686" s="24"/>
    </row>
    <row r="687" spans="1:2" s="1" customFormat="1" x14ac:dyDescent="0.25">
      <c r="A687" s="23"/>
      <c r="B687" s="24"/>
    </row>
    <row r="688" spans="1:2" s="1" customFormat="1" x14ac:dyDescent="0.25">
      <c r="A688" s="23"/>
      <c r="B688" s="24"/>
    </row>
    <row r="689" spans="1:2" s="1" customFormat="1" x14ac:dyDescent="0.25">
      <c r="A689" s="23"/>
      <c r="B689" s="24"/>
    </row>
    <row r="690" spans="1:2" s="1" customFormat="1" x14ac:dyDescent="0.25">
      <c r="A690" s="23"/>
      <c r="B690" s="24"/>
    </row>
    <row r="691" spans="1:2" s="1" customFormat="1" x14ac:dyDescent="0.25">
      <c r="A691" s="23"/>
      <c r="B691" s="24"/>
    </row>
    <row r="692" spans="1:2" s="1" customFormat="1" x14ac:dyDescent="0.25">
      <c r="A692" s="23"/>
      <c r="B692" s="24"/>
    </row>
    <row r="693" spans="1:2" s="1" customFormat="1" x14ac:dyDescent="0.25">
      <c r="A693" s="23"/>
      <c r="B693" s="24"/>
    </row>
    <row r="694" spans="1:2" s="1" customFormat="1" x14ac:dyDescent="0.25">
      <c r="A694" s="23"/>
      <c r="B694" s="24"/>
    </row>
    <row r="695" spans="1:2" s="1" customFormat="1" x14ac:dyDescent="0.25">
      <c r="A695" s="23"/>
      <c r="B695" s="24"/>
    </row>
    <row r="696" spans="1:2" s="1" customFormat="1" x14ac:dyDescent="0.25">
      <c r="A696" s="23"/>
      <c r="B696" s="24"/>
    </row>
    <row r="697" spans="1:2" s="1" customFormat="1" x14ac:dyDescent="0.25">
      <c r="A697" s="23"/>
      <c r="B697" s="24"/>
    </row>
    <row r="698" spans="1:2" s="1" customFormat="1" x14ac:dyDescent="0.25">
      <c r="A698" s="23"/>
      <c r="B698" s="24"/>
    </row>
    <row r="699" spans="1:2" s="1" customFormat="1" x14ac:dyDescent="0.25">
      <c r="A699" s="23"/>
      <c r="B699" s="24"/>
    </row>
    <row r="700" spans="1:2" s="1" customFormat="1" x14ac:dyDescent="0.25">
      <c r="A700" s="23"/>
      <c r="B700" s="24"/>
    </row>
    <row r="701" spans="1:2" s="1" customFormat="1" x14ac:dyDescent="0.25">
      <c r="A701" s="23"/>
      <c r="B701" s="24"/>
    </row>
    <row r="702" spans="1:2" s="1" customFormat="1" x14ac:dyDescent="0.25">
      <c r="A702" s="23"/>
      <c r="B702" s="24"/>
    </row>
    <row r="703" spans="1:2" s="1" customFormat="1" x14ac:dyDescent="0.25">
      <c r="A703" s="23"/>
      <c r="B703" s="24"/>
    </row>
    <row r="704" spans="1:2" s="1" customFormat="1" x14ac:dyDescent="0.25">
      <c r="A704" s="23"/>
      <c r="B704" s="24"/>
    </row>
    <row r="705" spans="1:2" s="1" customFormat="1" x14ac:dyDescent="0.25">
      <c r="A705" s="23"/>
      <c r="B705" s="24"/>
    </row>
    <row r="706" spans="1:2" s="1" customFormat="1" x14ac:dyDescent="0.25">
      <c r="A706" s="23"/>
      <c r="B706" s="24"/>
    </row>
    <row r="707" spans="1:2" s="1" customFormat="1" x14ac:dyDescent="0.25">
      <c r="A707" s="23"/>
      <c r="B707" s="24"/>
    </row>
    <row r="708" spans="1:2" s="1" customFormat="1" x14ac:dyDescent="0.25">
      <c r="A708" s="23"/>
      <c r="B708" s="24"/>
    </row>
    <row r="709" spans="1:2" s="1" customFormat="1" x14ac:dyDescent="0.25">
      <c r="A709" s="23"/>
      <c r="B709" s="24"/>
    </row>
    <row r="710" spans="1:2" s="1" customFormat="1" x14ac:dyDescent="0.25">
      <c r="A710" s="23"/>
      <c r="B710" s="24"/>
    </row>
    <row r="711" spans="1:2" s="1" customFormat="1" x14ac:dyDescent="0.25">
      <c r="A711" s="23"/>
      <c r="B711" s="24"/>
    </row>
    <row r="712" spans="1:2" s="1" customFormat="1" x14ac:dyDescent="0.25">
      <c r="A712" s="23"/>
      <c r="B712" s="24"/>
    </row>
    <row r="713" spans="1:2" s="1" customFormat="1" x14ac:dyDescent="0.25">
      <c r="A713" s="23"/>
      <c r="B713" s="24"/>
    </row>
    <row r="714" spans="1:2" s="1" customFormat="1" x14ac:dyDescent="0.25">
      <c r="A714" s="23"/>
      <c r="B714" s="24"/>
    </row>
    <row r="715" spans="1:2" s="1" customFormat="1" x14ac:dyDescent="0.25">
      <c r="A715" s="23"/>
      <c r="B715" s="24"/>
    </row>
    <row r="716" spans="1:2" s="1" customFormat="1" x14ac:dyDescent="0.25">
      <c r="A716" s="23"/>
      <c r="B716" s="24"/>
    </row>
    <row r="717" spans="1:2" s="1" customFormat="1" x14ac:dyDescent="0.25">
      <c r="A717" s="23"/>
      <c r="B717" s="24"/>
    </row>
    <row r="718" spans="1:2" s="1" customFormat="1" x14ac:dyDescent="0.25">
      <c r="A718" s="23"/>
      <c r="B718" s="24"/>
    </row>
    <row r="719" spans="1:2" s="1" customFormat="1" x14ac:dyDescent="0.25">
      <c r="A719" s="23"/>
      <c r="B719" s="24"/>
    </row>
    <row r="720" spans="1:2" s="1" customFormat="1" x14ac:dyDescent="0.25">
      <c r="A720" s="23"/>
      <c r="B720" s="24"/>
    </row>
    <row r="721" spans="1:2" s="1" customFormat="1" x14ac:dyDescent="0.25">
      <c r="A721" s="23"/>
      <c r="B721" s="24"/>
    </row>
    <row r="722" spans="1:2" s="1" customFormat="1" x14ac:dyDescent="0.25">
      <c r="A722" s="23"/>
      <c r="B722" s="24"/>
    </row>
    <row r="723" spans="1:2" s="1" customFormat="1" x14ac:dyDescent="0.25">
      <c r="A723" s="23"/>
      <c r="B723" s="24"/>
    </row>
    <row r="724" spans="1:2" s="1" customFormat="1" x14ac:dyDescent="0.25">
      <c r="A724" s="23"/>
      <c r="B724" s="24"/>
    </row>
    <row r="725" spans="1:2" s="1" customFormat="1" x14ac:dyDescent="0.25">
      <c r="A725" s="23"/>
      <c r="B725" s="24"/>
    </row>
    <row r="726" spans="1:2" s="1" customFormat="1" x14ac:dyDescent="0.25">
      <c r="A726" s="23"/>
      <c r="B726" s="24"/>
    </row>
    <row r="727" spans="1:2" s="1" customFormat="1" x14ac:dyDescent="0.25">
      <c r="A727" s="23"/>
      <c r="B727" s="24"/>
    </row>
    <row r="728" spans="1:2" s="1" customFormat="1" x14ac:dyDescent="0.25">
      <c r="A728" s="23"/>
      <c r="B728" s="24"/>
    </row>
    <row r="729" spans="1:2" s="1" customFormat="1" x14ac:dyDescent="0.25">
      <c r="A729" s="23"/>
      <c r="B729" s="24"/>
    </row>
    <row r="730" spans="1:2" s="1" customFormat="1" x14ac:dyDescent="0.25">
      <c r="A730" s="23"/>
      <c r="B730" s="24"/>
    </row>
    <row r="731" spans="1:2" s="1" customFormat="1" x14ac:dyDescent="0.25">
      <c r="A731" s="23"/>
      <c r="B731" s="24"/>
    </row>
    <row r="732" spans="1:2" s="1" customFormat="1" x14ac:dyDescent="0.25">
      <c r="A732" s="23"/>
      <c r="B732" s="24"/>
    </row>
    <row r="733" spans="1:2" s="1" customFormat="1" x14ac:dyDescent="0.25">
      <c r="A733" s="23"/>
      <c r="B733" s="24"/>
    </row>
    <row r="734" spans="1:2" s="1" customFormat="1" x14ac:dyDescent="0.25">
      <c r="A734" s="23"/>
      <c r="B734" s="24"/>
    </row>
    <row r="735" spans="1:2" s="1" customFormat="1" x14ac:dyDescent="0.25">
      <c r="A735" s="23"/>
      <c r="B735" s="24"/>
    </row>
    <row r="736" spans="1:2" s="1" customFormat="1" x14ac:dyDescent="0.25">
      <c r="A736" s="23"/>
      <c r="B736" s="24"/>
    </row>
    <row r="737" spans="1:2" s="1" customFormat="1" x14ac:dyDescent="0.25">
      <c r="A737" s="23"/>
      <c r="B737" s="24"/>
    </row>
    <row r="738" spans="1:2" s="1" customFormat="1" x14ac:dyDescent="0.25">
      <c r="A738" s="23"/>
      <c r="B738" s="24"/>
    </row>
    <row r="739" spans="1:2" s="1" customFormat="1" x14ac:dyDescent="0.25">
      <c r="A739" s="23"/>
      <c r="B739" s="24"/>
    </row>
    <row r="740" spans="1:2" s="1" customFormat="1" x14ac:dyDescent="0.25">
      <c r="A740" s="23"/>
      <c r="B740" s="24"/>
    </row>
    <row r="741" spans="1:2" s="1" customFormat="1" x14ac:dyDescent="0.25">
      <c r="A741" s="23"/>
      <c r="B741" s="24"/>
    </row>
    <row r="742" spans="1:2" s="1" customFormat="1" x14ac:dyDescent="0.25">
      <c r="A742" s="23"/>
      <c r="B742" s="24"/>
    </row>
    <row r="743" spans="1:2" s="1" customFormat="1" x14ac:dyDescent="0.25">
      <c r="A743" s="23"/>
      <c r="B743" s="24"/>
    </row>
    <row r="744" spans="1:2" s="1" customFormat="1" x14ac:dyDescent="0.25">
      <c r="A744" s="23"/>
      <c r="B744" s="24"/>
    </row>
    <row r="745" spans="1:2" s="1" customFormat="1" x14ac:dyDescent="0.25">
      <c r="A745" s="23"/>
      <c r="B745" s="24"/>
    </row>
    <row r="746" spans="1:2" s="1" customFormat="1" x14ac:dyDescent="0.25">
      <c r="A746" s="23"/>
      <c r="B746" s="24"/>
    </row>
    <row r="747" spans="1:2" s="1" customFormat="1" x14ac:dyDescent="0.25">
      <c r="A747" s="23"/>
      <c r="B747" s="24"/>
    </row>
    <row r="748" spans="1:2" s="1" customFormat="1" x14ac:dyDescent="0.25">
      <c r="A748" s="23"/>
      <c r="B748" s="24"/>
    </row>
    <row r="749" spans="1:2" s="1" customFormat="1" x14ac:dyDescent="0.25">
      <c r="A749" s="23"/>
      <c r="B749" s="24"/>
    </row>
    <row r="750" spans="1:2" s="1" customFormat="1" x14ac:dyDescent="0.25">
      <c r="A750" s="23"/>
      <c r="B750" s="24"/>
    </row>
    <row r="751" spans="1:2" s="1" customFormat="1" x14ac:dyDescent="0.25">
      <c r="A751" s="23"/>
      <c r="B751" s="24"/>
    </row>
    <row r="752" spans="1:2" s="1" customFormat="1" x14ac:dyDescent="0.25">
      <c r="A752" s="23"/>
      <c r="B752" s="24"/>
    </row>
    <row r="753" spans="1:2" s="1" customFormat="1" x14ac:dyDescent="0.25">
      <c r="A753" s="23"/>
      <c r="B753" s="24"/>
    </row>
    <row r="754" spans="1:2" s="1" customFormat="1" x14ac:dyDescent="0.25">
      <c r="A754" s="23"/>
      <c r="B754" s="24"/>
    </row>
    <row r="755" spans="1:2" s="1" customFormat="1" x14ac:dyDescent="0.25">
      <c r="A755" s="23"/>
      <c r="B755" s="24"/>
    </row>
    <row r="756" spans="1:2" s="1" customFormat="1" x14ac:dyDescent="0.25">
      <c r="A756" s="23"/>
      <c r="B756" s="24"/>
    </row>
    <row r="757" spans="1:2" s="1" customFormat="1" x14ac:dyDescent="0.25">
      <c r="A757" s="23"/>
      <c r="B757" s="24"/>
    </row>
    <row r="758" spans="1:2" s="1" customFormat="1" x14ac:dyDescent="0.25">
      <c r="A758" s="23"/>
      <c r="B758" s="24"/>
    </row>
    <row r="759" spans="1:2" s="1" customFormat="1" x14ac:dyDescent="0.25">
      <c r="A759" s="23"/>
      <c r="B759" s="24"/>
    </row>
    <row r="760" spans="1:2" s="1" customFormat="1" x14ac:dyDescent="0.25">
      <c r="A760" s="23"/>
      <c r="B760" s="24"/>
    </row>
    <row r="761" spans="1:2" s="1" customFormat="1" x14ac:dyDescent="0.25">
      <c r="A761" s="23"/>
      <c r="B761" s="24"/>
    </row>
    <row r="762" spans="1:2" s="1" customFormat="1" x14ac:dyDescent="0.25">
      <c r="A762" s="23"/>
      <c r="B762" s="24"/>
    </row>
    <row r="763" spans="1:2" s="1" customFormat="1" x14ac:dyDescent="0.25">
      <c r="A763" s="23"/>
      <c r="B763" s="24"/>
    </row>
    <row r="764" spans="1:2" s="1" customFormat="1" x14ac:dyDescent="0.25">
      <c r="A764" s="23"/>
      <c r="B764" s="24"/>
    </row>
    <row r="765" spans="1:2" s="1" customFormat="1" x14ac:dyDescent="0.25">
      <c r="A765" s="23"/>
      <c r="B765" s="24"/>
    </row>
    <row r="766" spans="1:2" s="1" customFormat="1" x14ac:dyDescent="0.25">
      <c r="A766" s="23"/>
      <c r="B766" s="24"/>
    </row>
    <row r="767" spans="1:2" s="1" customFormat="1" x14ac:dyDescent="0.25">
      <c r="A767" s="23"/>
      <c r="B767" s="24"/>
    </row>
    <row r="768" spans="1:2" s="1" customFormat="1" x14ac:dyDescent="0.25">
      <c r="A768" s="23"/>
      <c r="B768" s="24"/>
    </row>
    <row r="769" spans="1:2" s="1" customFormat="1" x14ac:dyDescent="0.25">
      <c r="A769" s="23"/>
      <c r="B769" s="24"/>
    </row>
    <row r="770" spans="1:2" s="1" customFormat="1" x14ac:dyDescent="0.25">
      <c r="A770" s="23"/>
      <c r="B770" s="24"/>
    </row>
    <row r="771" spans="1:2" s="1" customFormat="1" x14ac:dyDescent="0.25">
      <c r="A771" s="23"/>
      <c r="B771" s="24"/>
    </row>
    <row r="772" spans="1:2" s="1" customFormat="1" x14ac:dyDescent="0.25">
      <c r="A772" s="23"/>
      <c r="B772" s="24"/>
    </row>
    <row r="773" spans="1:2" s="1" customFormat="1" x14ac:dyDescent="0.25">
      <c r="A773" s="23"/>
      <c r="B773" s="24"/>
    </row>
    <row r="774" spans="1:2" s="1" customFormat="1" x14ac:dyDescent="0.25">
      <c r="A774" s="23"/>
      <c r="B774" s="24"/>
    </row>
    <row r="775" spans="1:2" s="1" customFormat="1" x14ac:dyDescent="0.25">
      <c r="A775" s="23"/>
      <c r="B775" s="24"/>
    </row>
    <row r="776" spans="1:2" s="1" customFormat="1" x14ac:dyDescent="0.25">
      <c r="A776" s="23"/>
      <c r="B776" s="24"/>
    </row>
    <row r="777" spans="1:2" s="1" customFormat="1" x14ac:dyDescent="0.25">
      <c r="A777" s="23"/>
      <c r="B777" s="24"/>
    </row>
    <row r="778" spans="1:2" s="1" customFormat="1" x14ac:dyDescent="0.25">
      <c r="A778" s="23"/>
      <c r="B778" s="24"/>
    </row>
    <row r="779" spans="1:2" s="1" customFormat="1" x14ac:dyDescent="0.25">
      <c r="A779" s="23"/>
      <c r="B779" s="24"/>
    </row>
    <row r="780" spans="1:2" s="1" customFormat="1" x14ac:dyDescent="0.25">
      <c r="A780" s="23"/>
      <c r="B780" s="24"/>
    </row>
    <row r="781" spans="1:2" s="1" customFormat="1" x14ac:dyDescent="0.25">
      <c r="A781" s="23"/>
      <c r="B781" s="24"/>
    </row>
    <row r="782" spans="1:2" s="1" customFormat="1" x14ac:dyDescent="0.25">
      <c r="A782" s="23"/>
      <c r="B782" s="24"/>
    </row>
    <row r="783" spans="1:2" s="1" customFormat="1" x14ac:dyDescent="0.25">
      <c r="A783" s="23"/>
      <c r="B783" s="24"/>
    </row>
    <row r="784" spans="1:2" s="1" customFormat="1" x14ac:dyDescent="0.25">
      <c r="A784" s="23"/>
      <c r="B784" s="24"/>
    </row>
    <row r="785" spans="1:2" s="1" customFormat="1" x14ac:dyDescent="0.25">
      <c r="A785" s="23"/>
      <c r="B785" s="24"/>
    </row>
    <row r="786" spans="1:2" s="1" customFormat="1" x14ac:dyDescent="0.25">
      <c r="A786" s="23"/>
      <c r="B786" s="24"/>
    </row>
    <row r="787" spans="1:2" s="1" customFormat="1" x14ac:dyDescent="0.25">
      <c r="A787" s="23"/>
      <c r="B787" s="24"/>
    </row>
    <row r="788" spans="1:2" s="1" customFormat="1" x14ac:dyDescent="0.25">
      <c r="A788" s="23"/>
      <c r="B788" s="24"/>
    </row>
    <row r="789" spans="1:2" s="1" customFormat="1" x14ac:dyDescent="0.25">
      <c r="A789" s="23"/>
      <c r="B789" s="24"/>
    </row>
    <row r="790" spans="1:2" s="1" customFormat="1" x14ac:dyDescent="0.25">
      <c r="A790" s="23"/>
      <c r="B790" s="24"/>
    </row>
    <row r="791" spans="1:2" s="1" customFormat="1" x14ac:dyDescent="0.25">
      <c r="A791" s="23"/>
      <c r="B791" s="24"/>
    </row>
    <row r="792" spans="1:2" s="1" customFormat="1" x14ac:dyDescent="0.25">
      <c r="A792" s="23"/>
      <c r="B792" s="24"/>
    </row>
    <row r="793" spans="1:2" s="1" customFormat="1" x14ac:dyDescent="0.25">
      <c r="A793" s="23"/>
      <c r="B793" s="24"/>
    </row>
    <row r="794" spans="1:2" s="1" customFormat="1" x14ac:dyDescent="0.25">
      <c r="A794" s="23"/>
      <c r="B794" s="24"/>
    </row>
    <row r="795" spans="1:2" s="1" customFormat="1" x14ac:dyDescent="0.25">
      <c r="A795" s="23"/>
      <c r="B795" s="24"/>
    </row>
    <row r="796" spans="1:2" s="1" customFormat="1" x14ac:dyDescent="0.25">
      <c r="A796" s="23"/>
      <c r="B796" s="24"/>
    </row>
    <row r="797" spans="1:2" s="1" customFormat="1" x14ac:dyDescent="0.25">
      <c r="A797" s="23"/>
      <c r="B797" s="24"/>
    </row>
    <row r="798" spans="1:2" s="1" customFormat="1" x14ac:dyDescent="0.25">
      <c r="A798" s="23"/>
      <c r="B798" s="24"/>
    </row>
    <row r="799" spans="1:2" s="1" customFormat="1" x14ac:dyDescent="0.25">
      <c r="A799" s="23"/>
      <c r="B799" s="24"/>
    </row>
    <row r="800" spans="1:2" s="1" customFormat="1" x14ac:dyDescent="0.25">
      <c r="A800" s="23"/>
      <c r="B800" s="24"/>
    </row>
    <row r="801" spans="1:2" s="1" customFormat="1" x14ac:dyDescent="0.25">
      <c r="A801" s="23"/>
      <c r="B801" s="24"/>
    </row>
    <row r="802" spans="1:2" s="1" customFormat="1" x14ac:dyDescent="0.25">
      <c r="A802" s="23"/>
      <c r="B802" s="24"/>
    </row>
    <row r="803" spans="1:2" s="1" customFormat="1" x14ac:dyDescent="0.25">
      <c r="A803" s="23"/>
      <c r="B803" s="24"/>
    </row>
    <row r="804" spans="1:2" s="1" customFormat="1" x14ac:dyDescent="0.25">
      <c r="A804" s="23"/>
      <c r="B804" s="24"/>
    </row>
    <row r="805" spans="1:2" s="1" customFormat="1" x14ac:dyDescent="0.25">
      <c r="A805" s="23"/>
      <c r="B805" s="24"/>
    </row>
    <row r="806" spans="1:2" s="1" customFormat="1" x14ac:dyDescent="0.25">
      <c r="A806" s="23"/>
      <c r="B806" s="24"/>
    </row>
    <row r="807" spans="1:2" s="1" customFormat="1" x14ac:dyDescent="0.25">
      <c r="A807" s="23"/>
      <c r="B807" s="24"/>
    </row>
    <row r="808" spans="1:2" s="1" customFormat="1" x14ac:dyDescent="0.25">
      <c r="A808" s="23"/>
      <c r="B808" s="24"/>
    </row>
    <row r="809" spans="1:2" s="1" customFormat="1" x14ac:dyDescent="0.25">
      <c r="A809" s="23"/>
      <c r="B809" s="24"/>
    </row>
    <row r="810" spans="1:2" s="1" customFormat="1" x14ac:dyDescent="0.25">
      <c r="A810" s="23"/>
      <c r="B810" s="24"/>
    </row>
    <row r="811" spans="1:2" s="1" customFormat="1" x14ac:dyDescent="0.25">
      <c r="A811" s="23"/>
      <c r="B811" s="24"/>
    </row>
    <row r="812" spans="1:2" s="1" customFormat="1" x14ac:dyDescent="0.25">
      <c r="A812" s="23"/>
      <c r="B812" s="24"/>
    </row>
    <row r="813" spans="1:2" s="1" customFormat="1" x14ac:dyDescent="0.25">
      <c r="A813" s="23"/>
      <c r="B813" s="24"/>
    </row>
    <row r="814" spans="1:2" s="1" customFormat="1" x14ac:dyDescent="0.25">
      <c r="A814" s="23"/>
      <c r="B814" s="24"/>
    </row>
    <row r="815" spans="1:2" s="1" customFormat="1" x14ac:dyDescent="0.25">
      <c r="A815" s="23"/>
      <c r="B815" s="24"/>
    </row>
    <row r="816" spans="1:2" s="1" customFormat="1" x14ac:dyDescent="0.25">
      <c r="A816" s="23"/>
      <c r="B816" s="24"/>
    </row>
    <row r="817" spans="1:2" s="1" customFormat="1" x14ac:dyDescent="0.25">
      <c r="A817" s="23"/>
      <c r="B817" s="24"/>
    </row>
    <row r="818" spans="1:2" s="1" customFormat="1" x14ac:dyDescent="0.25">
      <c r="A818" s="23"/>
      <c r="B818" s="24"/>
    </row>
    <row r="819" spans="1:2" s="1" customFormat="1" x14ac:dyDescent="0.25">
      <c r="A819" s="23"/>
      <c r="B819" s="24"/>
    </row>
    <row r="820" spans="1:2" s="1" customFormat="1" x14ac:dyDescent="0.25">
      <c r="A820" s="23"/>
      <c r="B820" s="24"/>
    </row>
    <row r="821" spans="1:2" s="1" customFormat="1" x14ac:dyDescent="0.25">
      <c r="A821" s="23"/>
      <c r="B821" s="24"/>
    </row>
    <row r="822" spans="1:2" s="1" customFormat="1" x14ac:dyDescent="0.25">
      <c r="A822" s="23"/>
      <c r="B822" s="24"/>
    </row>
    <row r="823" spans="1:2" s="1" customFormat="1" x14ac:dyDescent="0.25">
      <c r="A823" s="23"/>
      <c r="B823" s="24"/>
    </row>
    <row r="824" spans="1:2" s="1" customFormat="1" x14ac:dyDescent="0.25">
      <c r="A824" s="23"/>
      <c r="B824" s="24"/>
    </row>
    <row r="825" spans="1:2" s="1" customFormat="1" x14ac:dyDescent="0.25">
      <c r="A825" s="23"/>
      <c r="B825" s="24"/>
    </row>
    <row r="826" spans="1:2" s="1" customFormat="1" x14ac:dyDescent="0.25">
      <c r="A826" s="23"/>
      <c r="B826" s="24"/>
    </row>
    <row r="827" spans="1:2" s="1" customFormat="1" x14ac:dyDescent="0.25">
      <c r="A827" s="23"/>
      <c r="B827" s="24"/>
    </row>
    <row r="828" spans="1:2" s="1" customFormat="1" x14ac:dyDescent="0.25">
      <c r="A828" s="23"/>
      <c r="B828" s="24"/>
    </row>
    <row r="829" spans="1:2" s="1" customFormat="1" x14ac:dyDescent="0.25">
      <c r="A829" s="23"/>
      <c r="B829" s="24"/>
    </row>
    <row r="830" spans="1:2" s="1" customFormat="1" x14ac:dyDescent="0.25">
      <c r="A830" s="23"/>
      <c r="B830" s="24"/>
    </row>
    <row r="831" spans="1:2" s="1" customFormat="1" x14ac:dyDescent="0.25">
      <c r="A831" s="23"/>
      <c r="B831" s="24"/>
    </row>
    <row r="832" spans="1:2" s="1" customFormat="1" x14ac:dyDescent="0.25">
      <c r="A832" s="23"/>
      <c r="B832" s="24"/>
    </row>
    <row r="833" spans="1:2" s="1" customFormat="1" x14ac:dyDescent="0.25">
      <c r="A833" s="23"/>
      <c r="B833" s="24"/>
    </row>
    <row r="834" spans="1:2" s="1" customFormat="1" x14ac:dyDescent="0.25">
      <c r="A834" s="23"/>
      <c r="B834" s="24"/>
    </row>
    <row r="835" spans="1:2" s="1" customFormat="1" x14ac:dyDescent="0.25">
      <c r="A835" s="23"/>
      <c r="B835" s="24"/>
    </row>
    <row r="836" spans="1:2" s="1" customFormat="1" x14ac:dyDescent="0.25">
      <c r="A836" s="23"/>
      <c r="B836" s="24"/>
    </row>
    <row r="837" spans="1:2" s="1" customFormat="1" x14ac:dyDescent="0.25">
      <c r="A837" s="23"/>
      <c r="B837" s="24"/>
    </row>
    <row r="838" spans="1:2" s="1" customFormat="1" x14ac:dyDescent="0.25">
      <c r="A838" s="23"/>
      <c r="B838" s="24"/>
    </row>
    <row r="839" spans="1:2" s="1" customFormat="1" x14ac:dyDescent="0.25">
      <c r="A839" s="23"/>
      <c r="B839" s="24"/>
    </row>
    <row r="840" spans="1:2" s="1" customFormat="1" x14ac:dyDescent="0.25">
      <c r="A840" s="23"/>
      <c r="B840" s="24"/>
    </row>
    <row r="841" spans="1:2" s="1" customFormat="1" x14ac:dyDescent="0.25">
      <c r="A841" s="23"/>
      <c r="B841" s="24"/>
    </row>
    <row r="842" spans="1:2" s="1" customFormat="1" x14ac:dyDescent="0.25">
      <c r="A842" s="23"/>
      <c r="B842" s="24"/>
    </row>
    <row r="843" spans="1:2" s="1" customFormat="1" x14ac:dyDescent="0.25">
      <c r="A843" s="23"/>
      <c r="B843" s="24"/>
    </row>
    <row r="844" spans="1:2" s="1" customFormat="1" x14ac:dyDescent="0.25">
      <c r="A844" s="23"/>
      <c r="B844" s="24"/>
    </row>
    <row r="845" spans="1:2" s="1" customFormat="1" x14ac:dyDescent="0.25">
      <c r="A845" s="23"/>
      <c r="B845" s="24"/>
    </row>
    <row r="846" spans="1:2" s="1" customFormat="1" x14ac:dyDescent="0.25">
      <c r="A846" s="23"/>
      <c r="B846" s="24"/>
    </row>
    <row r="847" spans="1:2" s="1" customFormat="1" x14ac:dyDescent="0.25">
      <c r="A847" s="23"/>
      <c r="B847" s="24"/>
    </row>
    <row r="848" spans="1:2" s="1" customFormat="1" x14ac:dyDescent="0.25">
      <c r="A848" s="23"/>
      <c r="B848" s="24"/>
    </row>
    <row r="849" spans="1:2" s="1" customFormat="1" x14ac:dyDescent="0.25">
      <c r="A849" s="23"/>
      <c r="B849" s="24"/>
    </row>
    <row r="850" spans="1:2" s="1" customFormat="1" x14ac:dyDescent="0.25">
      <c r="A850" s="23"/>
      <c r="B850" s="24"/>
    </row>
    <row r="851" spans="1:2" s="1" customFormat="1" x14ac:dyDescent="0.25">
      <c r="A851" s="23"/>
      <c r="B851" s="24"/>
    </row>
    <row r="852" spans="1:2" s="1" customFormat="1" x14ac:dyDescent="0.25">
      <c r="A852" s="23"/>
      <c r="B852" s="24"/>
    </row>
    <row r="853" spans="1:2" s="1" customFormat="1" x14ac:dyDescent="0.25">
      <c r="A853" s="23"/>
      <c r="B853" s="24"/>
    </row>
    <row r="854" spans="1:2" s="1" customFormat="1" x14ac:dyDescent="0.25">
      <c r="A854" s="23"/>
      <c r="B854" s="24"/>
    </row>
    <row r="855" spans="1:2" s="1" customFormat="1" x14ac:dyDescent="0.25">
      <c r="A855" s="23"/>
      <c r="B855" s="24"/>
    </row>
    <row r="856" spans="1:2" s="1" customFormat="1" x14ac:dyDescent="0.25">
      <c r="A856" s="23"/>
      <c r="B856" s="24"/>
    </row>
    <row r="857" spans="1:2" s="1" customFormat="1" x14ac:dyDescent="0.25">
      <c r="A857" s="23"/>
      <c r="B857" s="24"/>
    </row>
    <row r="858" spans="1:2" s="1" customFormat="1" x14ac:dyDescent="0.25">
      <c r="A858" s="23"/>
      <c r="B858" s="24"/>
    </row>
    <row r="859" spans="1:2" s="1" customFormat="1" x14ac:dyDescent="0.25">
      <c r="A859" s="23"/>
      <c r="B859" s="24"/>
    </row>
    <row r="860" spans="1:2" s="1" customFormat="1" x14ac:dyDescent="0.25">
      <c r="A860" s="23"/>
      <c r="B860" s="24"/>
    </row>
    <row r="861" spans="1:2" s="1" customFormat="1" x14ac:dyDescent="0.25">
      <c r="A861" s="23"/>
      <c r="B861" s="24"/>
    </row>
    <row r="862" spans="1:2" s="1" customFormat="1" x14ac:dyDescent="0.25">
      <c r="A862" s="23"/>
      <c r="B862" s="24"/>
    </row>
    <row r="863" spans="1:2" s="1" customFormat="1" x14ac:dyDescent="0.25">
      <c r="A863" s="23"/>
      <c r="B863" s="24"/>
    </row>
    <row r="864" spans="1:2" s="1" customFormat="1" x14ac:dyDescent="0.25">
      <c r="A864" s="23"/>
      <c r="B864" s="24"/>
    </row>
    <row r="865" spans="1:2" s="1" customFormat="1" x14ac:dyDescent="0.25">
      <c r="A865" s="23"/>
      <c r="B865" s="24"/>
    </row>
    <row r="866" spans="1:2" s="1" customFormat="1" x14ac:dyDescent="0.25">
      <c r="A866" s="23"/>
      <c r="B866" s="24"/>
    </row>
    <row r="867" spans="1:2" s="1" customFormat="1" x14ac:dyDescent="0.25">
      <c r="A867" s="23"/>
      <c r="B867" s="24"/>
    </row>
    <row r="868" spans="1:2" s="1" customFormat="1" x14ac:dyDescent="0.25">
      <c r="A868" s="23"/>
      <c r="B868" s="24"/>
    </row>
    <row r="869" spans="1:2" s="1" customFormat="1" x14ac:dyDescent="0.25">
      <c r="A869" s="23"/>
      <c r="B869" s="24"/>
    </row>
    <row r="870" spans="1:2" s="1" customFormat="1" x14ac:dyDescent="0.25">
      <c r="A870" s="23"/>
      <c r="B870" s="24"/>
    </row>
    <row r="871" spans="1:2" s="1" customFormat="1" x14ac:dyDescent="0.25">
      <c r="A871" s="23"/>
      <c r="B871" s="24"/>
    </row>
    <row r="872" spans="1:2" s="1" customFormat="1" x14ac:dyDescent="0.25">
      <c r="A872" s="23"/>
      <c r="B872" s="24"/>
    </row>
    <row r="873" spans="1:2" s="1" customFormat="1" x14ac:dyDescent="0.25">
      <c r="A873" s="23"/>
      <c r="B873" s="24"/>
    </row>
    <row r="874" spans="1:2" s="1" customFormat="1" x14ac:dyDescent="0.25">
      <c r="A874" s="23"/>
      <c r="B874" s="24"/>
    </row>
    <row r="875" spans="1:2" s="1" customFormat="1" x14ac:dyDescent="0.25">
      <c r="A875" s="23"/>
      <c r="B875" s="24"/>
    </row>
    <row r="876" spans="1:2" s="1" customFormat="1" x14ac:dyDescent="0.25">
      <c r="A876" s="23"/>
      <c r="B876" s="24"/>
    </row>
    <row r="877" spans="1:2" s="1" customFormat="1" x14ac:dyDescent="0.25">
      <c r="A877" s="23"/>
      <c r="B877" s="24"/>
    </row>
    <row r="878" spans="1:2" s="1" customFormat="1" x14ac:dyDescent="0.25">
      <c r="A878" s="23"/>
      <c r="B878" s="24"/>
    </row>
    <row r="879" spans="1:2" s="1" customFormat="1" x14ac:dyDescent="0.25">
      <c r="A879" s="23"/>
      <c r="B879" s="24"/>
    </row>
    <row r="880" spans="1:2" s="1" customFormat="1" x14ac:dyDescent="0.25">
      <c r="A880" s="23"/>
      <c r="B880" s="24"/>
    </row>
    <row r="881" spans="1:2" s="1" customFormat="1" x14ac:dyDescent="0.25">
      <c r="A881" s="23"/>
      <c r="B881" s="24"/>
    </row>
    <row r="882" spans="1:2" s="1" customFormat="1" x14ac:dyDescent="0.25">
      <c r="A882" s="23"/>
      <c r="B882" s="24"/>
    </row>
    <row r="883" spans="1:2" s="1" customFormat="1" x14ac:dyDescent="0.25">
      <c r="A883" s="23"/>
      <c r="B883" s="24"/>
    </row>
    <row r="884" spans="1:2" s="1" customFormat="1" x14ac:dyDescent="0.25">
      <c r="A884" s="23"/>
      <c r="B884" s="24"/>
    </row>
    <row r="885" spans="1:2" s="1" customFormat="1" x14ac:dyDescent="0.25">
      <c r="A885" s="23"/>
      <c r="B885" s="24"/>
    </row>
    <row r="886" spans="1:2" s="1" customFormat="1" x14ac:dyDescent="0.25">
      <c r="A886" s="23"/>
      <c r="B886" s="24"/>
    </row>
    <row r="887" spans="1:2" s="1" customFormat="1" x14ac:dyDescent="0.25">
      <c r="A887" s="23"/>
      <c r="B887" s="24"/>
    </row>
    <row r="888" spans="1:2" s="1" customFormat="1" x14ac:dyDescent="0.25">
      <c r="A888" s="23"/>
      <c r="B888" s="24"/>
    </row>
    <row r="889" spans="1:2" s="1" customFormat="1" x14ac:dyDescent="0.25">
      <c r="A889" s="23"/>
      <c r="B889" s="24"/>
    </row>
    <row r="890" spans="1:2" s="1" customFormat="1" x14ac:dyDescent="0.25">
      <c r="A890" s="23"/>
      <c r="B890" s="24"/>
    </row>
    <row r="891" spans="1:2" s="1" customFormat="1" x14ac:dyDescent="0.25">
      <c r="A891" s="23"/>
      <c r="B891" s="24"/>
    </row>
    <row r="892" spans="1:2" s="1" customFormat="1" x14ac:dyDescent="0.25">
      <c r="A892" s="23"/>
      <c r="B892" s="24"/>
    </row>
    <row r="893" spans="1:2" s="1" customFormat="1" x14ac:dyDescent="0.25">
      <c r="A893" s="23"/>
      <c r="B893" s="24"/>
    </row>
    <row r="894" spans="1:2" s="1" customFormat="1" x14ac:dyDescent="0.25">
      <c r="A894" s="23"/>
      <c r="B894" s="24"/>
    </row>
    <row r="895" spans="1:2" s="1" customFormat="1" x14ac:dyDescent="0.25">
      <c r="A895" s="23"/>
      <c r="B895" s="24"/>
    </row>
    <row r="896" spans="1:2" s="1" customFormat="1" x14ac:dyDescent="0.25">
      <c r="A896" s="23"/>
      <c r="B896" s="24"/>
    </row>
    <row r="897" spans="1:2" s="1" customFormat="1" x14ac:dyDescent="0.25">
      <c r="A897" s="23"/>
      <c r="B897" s="24"/>
    </row>
    <row r="898" spans="1:2" s="1" customFormat="1" x14ac:dyDescent="0.25">
      <c r="A898" s="23"/>
      <c r="B898" s="24"/>
    </row>
    <row r="899" spans="1:2" s="1" customFormat="1" x14ac:dyDescent="0.25">
      <c r="A899" s="23"/>
      <c r="B899" s="24"/>
    </row>
    <row r="900" spans="1:2" s="1" customFormat="1" x14ac:dyDescent="0.25">
      <c r="A900" s="23"/>
      <c r="B900" s="24"/>
    </row>
    <row r="901" spans="1:2" s="1" customFormat="1" x14ac:dyDescent="0.25">
      <c r="A901" s="23"/>
      <c r="B901" s="24"/>
    </row>
    <row r="902" spans="1:2" s="1" customFormat="1" x14ac:dyDescent="0.25">
      <c r="A902" s="23"/>
      <c r="B902" s="24"/>
    </row>
    <row r="903" spans="1:2" s="1" customFormat="1" x14ac:dyDescent="0.25">
      <c r="A903" s="23"/>
      <c r="B903" s="24"/>
    </row>
    <row r="904" spans="1:2" s="1" customFormat="1" x14ac:dyDescent="0.25">
      <c r="A904" s="23"/>
      <c r="B904" s="24"/>
    </row>
    <row r="905" spans="1:2" s="1" customFormat="1" x14ac:dyDescent="0.25">
      <c r="A905" s="23"/>
      <c r="B905" s="24"/>
    </row>
    <row r="906" spans="1:2" s="1" customFormat="1" x14ac:dyDescent="0.25">
      <c r="A906" s="23"/>
      <c r="B906" s="24"/>
    </row>
    <row r="907" spans="1:2" s="1" customFormat="1" x14ac:dyDescent="0.25">
      <c r="A907" s="23"/>
      <c r="B907" s="24"/>
    </row>
    <row r="908" spans="1:2" s="1" customFormat="1" x14ac:dyDescent="0.25">
      <c r="A908" s="23"/>
      <c r="B908" s="24"/>
    </row>
    <row r="909" spans="1:2" s="1" customFormat="1" x14ac:dyDescent="0.25">
      <c r="A909" s="23"/>
      <c r="B909" s="24"/>
    </row>
    <row r="910" spans="1:2" s="1" customFormat="1" x14ac:dyDescent="0.25">
      <c r="A910" s="23"/>
      <c r="B910" s="24"/>
    </row>
    <row r="911" spans="1:2" s="1" customFormat="1" x14ac:dyDescent="0.25">
      <c r="A911" s="23"/>
      <c r="B911" s="24"/>
    </row>
    <row r="912" spans="1:2" s="1" customFormat="1" x14ac:dyDescent="0.25">
      <c r="A912" s="23"/>
      <c r="B912" s="24"/>
    </row>
    <row r="913" spans="1:2" s="1" customFormat="1" x14ac:dyDescent="0.25">
      <c r="A913" s="23"/>
      <c r="B913" s="24"/>
    </row>
    <row r="914" spans="1:2" s="1" customFormat="1" x14ac:dyDescent="0.25">
      <c r="A914" s="23"/>
      <c r="B914" s="24"/>
    </row>
    <row r="915" spans="1:2" s="1" customFormat="1" x14ac:dyDescent="0.25">
      <c r="A915" s="23"/>
      <c r="B915" s="24"/>
    </row>
    <row r="916" spans="1:2" s="1" customFormat="1" x14ac:dyDescent="0.25">
      <c r="A916" s="23"/>
      <c r="B916" s="24"/>
    </row>
    <row r="917" spans="1:2" s="1" customFormat="1" x14ac:dyDescent="0.25">
      <c r="A917" s="23"/>
      <c r="B917" s="24"/>
    </row>
    <row r="918" spans="1:2" s="1" customFormat="1" x14ac:dyDescent="0.25">
      <c r="A918" s="23"/>
      <c r="B918" s="24"/>
    </row>
    <row r="919" spans="1:2" s="1" customFormat="1" x14ac:dyDescent="0.25">
      <c r="A919" s="23"/>
      <c r="B919" s="24"/>
    </row>
    <row r="920" spans="1:2" s="1" customFormat="1" x14ac:dyDescent="0.25">
      <c r="A920" s="23"/>
      <c r="B920" s="24"/>
    </row>
    <row r="921" spans="1:2" s="1" customFormat="1" x14ac:dyDescent="0.25">
      <c r="A921" s="23"/>
      <c r="B921" s="24"/>
    </row>
    <row r="922" spans="1:2" s="1" customFormat="1" x14ac:dyDescent="0.25">
      <c r="A922" s="23"/>
      <c r="B922" s="24"/>
    </row>
    <row r="923" spans="1:2" s="1" customFormat="1" x14ac:dyDescent="0.25">
      <c r="A923" s="23"/>
      <c r="B923" s="24"/>
    </row>
    <row r="924" spans="1:2" s="1" customFormat="1" x14ac:dyDescent="0.25">
      <c r="A924" s="23"/>
      <c r="B924" s="24"/>
    </row>
    <row r="925" spans="1:2" s="1" customFormat="1" x14ac:dyDescent="0.25">
      <c r="A925" s="23"/>
      <c r="B925" s="24"/>
    </row>
    <row r="926" spans="1:2" s="1" customFormat="1" x14ac:dyDescent="0.25">
      <c r="A926" s="23"/>
      <c r="B926" s="24"/>
    </row>
    <row r="927" spans="1:2" s="1" customFormat="1" x14ac:dyDescent="0.25">
      <c r="A927" s="23"/>
      <c r="B927" s="24"/>
    </row>
    <row r="928" spans="1:2" s="1" customFormat="1" x14ac:dyDescent="0.25">
      <c r="A928" s="23"/>
      <c r="B928" s="24"/>
    </row>
    <row r="929" spans="1:2" s="1" customFormat="1" x14ac:dyDescent="0.25">
      <c r="A929" s="23"/>
      <c r="B929" s="24"/>
    </row>
    <row r="930" spans="1:2" s="1" customFormat="1" x14ac:dyDescent="0.25">
      <c r="A930" s="23"/>
      <c r="B930" s="24"/>
    </row>
    <row r="931" spans="1:2" s="1" customFormat="1" x14ac:dyDescent="0.25">
      <c r="A931" s="23"/>
      <c r="B931" s="24"/>
    </row>
    <row r="932" spans="1:2" s="1" customFormat="1" x14ac:dyDescent="0.25">
      <c r="A932" s="23"/>
      <c r="B932" s="24"/>
    </row>
    <row r="933" spans="1:2" s="1" customFormat="1" x14ac:dyDescent="0.25">
      <c r="A933" s="23"/>
      <c r="B933" s="24"/>
    </row>
    <row r="934" spans="1:2" s="1" customFormat="1" x14ac:dyDescent="0.25">
      <c r="A934" s="23"/>
      <c r="B934" s="24"/>
    </row>
    <row r="935" spans="1:2" s="1" customFormat="1" x14ac:dyDescent="0.25">
      <c r="A935" s="23"/>
      <c r="B935" s="24"/>
    </row>
    <row r="936" spans="1:2" s="1" customFormat="1" x14ac:dyDescent="0.25">
      <c r="A936" s="23"/>
      <c r="B936" s="24"/>
    </row>
    <row r="937" spans="1:2" s="1" customFormat="1" x14ac:dyDescent="0.25">
      <c r="A937" s="23"/>
      <c r="B937" s="24"/>
    </row>
    <row r="938" spans="1:2" s="1" customFormat="1" x14ac:dyDescent="0.25">
      <c r="A938" s="23"/>
      <c r="B938" s="24"/>
    </row>
    <row r="939" spans="1:2" s="1" customFormat="1" x14ac:dyDescent="0.25">
      <c r="A939" s="23"/>
      <c r="B939" s="24"/>
    </row>
    <row r="940" spans="1:2" s="1" customFormat="1" x14ac:dyDescent="0.25">
      <c r="A940" s="23"/>
      <c r="B940" s="24"/>
    </row>
    <row r="941" spans="1:2" s="1" customFormat="1" x14ac:dyDescent="0.25">
      <c r="A941" s="23"/>
      <c r="B941" s="24"/>
    </row>
    <row r="942" spans="1:2" s="1" customFormat="1" x14ac:dyDescent="0.25">
      <c r="A942" s="23"/>
      <c r="B942" s="24"/>
    </row>
    <row r="943" spans="1:2" s="1" customFormat="1" x14ac:dyDescent="0.25">
      <c r="A943" s="23"/>
      <c r="B943" s="24"/>
    </row>
    <row r="944" spans="1:2" s="1" customFormat="1" x14ac:dyDescent="0.25">
      <c r="A944" s="23"/>
      <c r="B944" s="24"/>
    </row>
    <row r="945" spans="1:2" s="1" customFormat="1" x14ac:dyDescent="0.25">
      <c r="A945" s="23"/>
      <c r="B945" s="24"/>
    </row>
    <row r="946" spans="1:2" s="1" customFormat="1" x14ac:dyDescent="0.25">
      <c r="A946" s="23"/>
      <c r="B946" s="24"/>
    </row>
    <row r="947" spans="1:2" s="1" customFormat="1" x14ac:dyDescent="0.25">
      <c r="A947" s="23"/>
      <c r="B947" s="24"/>
    </row>
    <row r="948" spans="1:2" s="1" customFormat="1" x14ac:dyDescent="0.25">
      <c r="A948" s="23"/>
      <c r="B948" s="24"/>
    </row>
    <row r="949" spans="1:2" s="1" customFormat="1" x14ac:dyDescent="0.25">
      <c r="A949" s="23"/>
      <c r="B949" s="24"/>
    </row>
    <row r="950" spans="1:2" s="1" customFormat="1" x14ac:dyDescent="0.25">
      <c r="A950" s="23"/>
      <c r="B950" s="24"/>
    </row>
    <row r="951" spans="1:2" s="1" customFormat="1" x14ac:dyDescent="0.25">
      <c r="A951" s="23"/>
      <c r="B951" s="24"/>
    </row>
    <row r="952" spans="1:2" s="1" customFormat="1" x14ac:dyDescent="0.25">
      <c r="A952" s="23"/>
      <c r="B952" s="24"/>
    </row>
    <row r="953" spans="1:2" s="1" customFormat="1" x14ac:dyDescent="0.25">
      <c r="A953" s="23"/>
      <c r="B953" s="24"/>
    </row>
    <row r="954" spans="1:2" s="1" customFormat="1" x14ac:dyDescent="0.25">
      <c r="A954" s="23"/>
      <c r="B954" s="24"/>
    </row>
    <row r="955" spans="1:2" s="1" customFormat="1" x14ac:dyDescent="0.25">
      <c r="A955" s="23"/>
      <c r="B955" s="24"/>
    </row>
    <row r="956" spans="1:2" s="1" customFormat="1" x14ac:dyDescent="0.25">
      <c r="A956" s="23"/>
      <c r="B956" s="24"/>
    </row>
    <row r="957" spans="1:2" s="1" customFormat="1" x14ac:dyDescent="0.25">
      <c r="A957" s="23"/>
      <c r="B957" s="24"/>
    </row>
    <row r="958" spans="1:2" s="1" customFormat="1" x14ac:dyDescent="0.25">
      <c r="A958" s="23"/>
      <c r="B958" s="24"/>
    </row>
    <row r="959" spans="1:2" s="1" customFormat="1" x14ac:dyDescent="0.25">
      <c r="A959" s="23"/>
      <c r="B959" s="24"/>
    </row>
    <row r="960" spans="1:2" s="1" customFormat="1" x14ac:dyDescent="0.25">
      <c r="A960" s="23"/>
      <c r="B960" s="24"/>
    </row>
    <row r="961" spans="1:2" s="1" customFormat="1" x14ac:dyDescent="0.25">
      <c r="A961" s="23"/>
      <c r="B961" s="24"/>
    </row>
    <row r="962" spans="1:2" s="1" customFormat="1" x14ac:dyDescent="0.25">
      <c r="A962" s="23"/>
      <c r="B962" s="24"/>
    </row>
    <row r="963" spans="1:2" s="1" customFormat="1" x14ac:dyDescent="0.25">
      <c r="A963" s="23"/>
      <c r="B963" s="24"/>
    </row>
    <row r="964" spans="1:2" s="1" customFormat="1" x14ac:dyDescent="0.25">
      <c r="A964" s="23"/>
      <c r="B964" s="24"/>
    </row>
    <row r="965" spans="1:2" s="1" customFormat="1" x14ac:dyDescent="0.25">
      <c r="A965" s="23"/>
      <c r="B965" s="24"/>
    </row>
    <row r="966" spans="1:2" s="1" customFormat="1" x14ac:dyDescent="0.25">
      <c r="A966" s="23"/>
      <c r="B966" s="24"/>
    </row>
    <row r="967" spans="1:2" s="1" customFormat="1" x14ac:dyDescent="0.25">
      <c r="A967" s="23"/>
      <c r="B967" s="24"/>
    </row>
    <row r="968" spans="1:2" s="1" customFormat="1" x14ac:dyDescent="0.25">
      <c r="A968" s="23"/>
      <c r="B968" s="24"/>
    </row>
    <row r="969" spans="1:2" s="1" customFormat="1" x14ac:dyDescent="0.25">
      <c r="A969" s="23"/>
      <c r="B969" s="24"/>
    </row>
    <row r="970" spans="1:2" s="1" customFormat="1" x14ac:dyDescent="0.25">
      <c r="A970" s="23"/>
      <c r="B970" s="24"/>
    </row>
    <row r="971" spans="1:2" s="1" customFormat="1" x14ac:dyDescent="0.25">
      <c r="A971" s="23"/>
      <c r="B971" s="24"/>
    </row>
    <row r="972" spans="1:2" s="1" customFormat="1" x14ac:dyDescent="0.25">
      <c r="A972" s="23"/>
      <c r="B972" s="24"/>
    </row>
    <row r="973" spans="1:2" s="1" customFormat="1" x14ac:dyDescent="0.25">
      <c r="A973" s="23"/>
      <c r="B973" s="24"/>
    </row>
    <row r="974" spans="1:2" s="1" customFormat="1" x14ac:dyDescent="0.25">
      <c r="A974" s="23"/>
      <c r="B974" s="24"/>
    </row>
    <row r="975" spans="1:2" s="1" customFormat="1" x14ac:dyDescent="0.25">
      <c r="A975" s="23"/>
      <c r="B975" s="24"/>
    </row>
    <row r="976" spans="1:2" s="1" customFormat="1" x14ac:dyDescent="0.25">
      <c r="A976" s="23"/>
      <c r="B976" s="24"/>
    </row>
    <row r="977" spans="1:2" s="1" customFormat="1" x14ac:dyDescent="0.25">
      <c r="A977" s="23"/>
      <c r="B977" s="24"/>
    </row>
    <row r="978" spans="1:2" s="1" customFormat="1" x14ac:dyDescent="0.25">
      <c r="A978" s="23"/>
      <c r="B978" s="24"/>
    </row>
    <row r="979" spans="1:2" s="1" customFormat="1" x14ac:dyDescent="0.25">
      <c r="A979" s="23"/>
      <c r="B979" s="24"/>
    </row>
    <row r="980" spans="1:2" s="1" customFormat="1" x14ac:dyDescent="0.25">
      <c r="A980" s="23"/>
      <c r="B980" s="24"/>
    </row>
    <row r="981" spans="1:2" s="1" customFormat="1" x14ac:dyDescent="0.25">
      <c r="A981" s="23"/>
      <c r="B981" s="24"/>
    </row>
    <row r="982" spans="1:2" s="1" customFormat="1" x14ac:dyDescent="0.25">
      <c r="A982" s="23"/>
      <c r="B982" s="24"/>
    </row>
    <row r="983" spans="1:2" s="1" customFormat="1" x14ac:dyDescent="0.25">
      <c r="A983" s="23"/>
      <c r="B983" s="24"/>
    </row>
    <row r="984" spans="1:2" s="1" customFormat="1" x14ac:dyDescent="0.25">
      <c r="A984" s="23"/>
      <c r="B984" s="24"/>
    </row>
    <row r="985" spans="1:2" s="1" customFormat="1" x14ac:dyDescent="0.25">
      <c r="A985" s="23"/>
      <c r="B985" s="24"/>
    </row>
    <row r="986" spans="1:2" s="1" customFormat="1" x14ac:dyDescent="0.25">
      <c r="A986" s="23"/>
      <c r="B986" s="24"/>
    </row>
    <row r="987" spans="1:2" s="1" customFormat="1" x14ac:dyDescent="0.25">
      <c r="A987" s="23"/>
      <c r="B987" s="24"/>
    </row>
    <row r="988" spans="1:2" s="1" customFormat="1" x14ac:dyDescent="0.25">
      <c r="A988" s="23"/>
      <c r="B988" s="24"/>
    </row>
    <row r="989" spans="1:2" s="1" customFormat="1" x14ac:dyDescent="0.25">
      <c r="A989" s="23"/>
      <c r="B989" s="24"/>
    </row>
    <row r="990" spans="1:2" s="1" customFormat="1" x14ac:dyDescent="0.25">
      <c r="A990" s="23"/>
      <c r="B990" s="24"/>
    </row>
    <row r="991" spans="1:2" s="1" customFormat="1" x14ac:dyDescent="0.25">
      <c r="A991" s="23"/>
      <c r="B991" s="24"/>
    </row>
    <row r="992" spans="1:2" s="1" customFormat="1" x14ac:dyDescent="0.25">
      <c r="A992" s="23"/>
      <c r="B992" s="24"/>
    </row>
    <row r="993" spans="1:2" s="1" customFormat="1" x14ac:dyDescent="0.25">
      <c r="A993" s="23"/>
      <c r="B993" s="24"/>
    </row>
    <row r="994" spans="1:2" s="1" customFormat="1" x14ac:dyDescent="0.25">
      <c r="A994" s="23"/>
      <c r="B994" s="24"/>
    </row>
    <row r="995" spans="1:2" s="1" customFormat="1" x14ac:dyDescent="0.25">
      <c r="A995" s="23"/>
      <c r="B995" s="24"/>
    </row>
    <row r="996" spans="1:2" s="1" customFormat="1" x14ac:dyDescent="0.25">
      <c r="A996" s="23"/>
      <c r="B996" s="24"/>
    </row>
    <row r="997" spans="1:2" s="1" customFormat="1" x14ac:dyDescent="0.25">
      <c r="A997" s="23"/>
      <c r="B997" s="24"/>
    </row>
    <row r="998" spans="1:2" s="1" customFormat="1" x14ac:dyDescent="0.25">
      <c r="A998" s="23"/>
      <c r="B998" s="24"/>
    </row>
    <row r="999" spans="1:2" s="1" customFormat="1" x14ac:dyDescent="0.25">
      <c r="A999" s="23"/>
      <c r="B999" s="24"/>
    </row>
    <row r="1000" spans="1:2" s="1" customFormat="1" x14ac:dyDescent="0.25">
      <c r="A1000" s="23"/>
      <c r="B1000" s="24"/>
    </row>
    <row r="1001" spans="1:2" s="1" customFormat="1" x14ac:dyDescent="0.25">
      <c r="A1001" s="23"/>
      <c r="B1001" s="24"/>
    </row>
    <row r="1002" spans="1:2" s="1" customFormat="1" x14ac:dyDescent="0.25">
      <c r="A1002" s="23"/>
      <c r="B1002" s="24"/>
    </row>
    <row r="1003" spans="1:2" s="1" customFormat="1" x14ac:dyDescent="0.25">
      <c r="A1003" s="23"/>
      <c r="B1003" s="24"/>
    </row>
    <row r="1004" spans="1:2" s="1" customFormat="1" x14ac:dyDescent="0.25">
      <c r="A1004" s="23"/>
      <c r="B1004" s="24"/>
    </row>
    <row r="1005" spans="1:2" s="1" customFormat="1" x14ac:dyDescent="0.25">
      <c r="A1005" s="23"/>
      <c r="B1005" s="24"/>
    </row>
    <row r="1006" spans="1:2" s="1" customFormat="1" x14ac:dyDescent="0.25">
      <c r="A1006" s="23"/>
      <c r="B1006" s="24"/>
    </row>
    <row r="1007" spans="1:2" s="1" customFormat="1" x14ac:dyDescent="0.25">
      <c r="A1007" s="23"/>
      <c r="B1007" s="24"/>
    </row>
    <row r="1008" spans="1:2" s="1" customFormat="1" x14ac:dyDescent="0.25">
      <c r="A1008" s="23"/>
      <c r="B1008" s="24"/>
    </row>
    <row r="1009" spans="1:2" s="1" customFormat="1" x14ac:dyDescent="0.25">
      <c r="A1009" s="23"/>
      <c r="B1009" s="24"/>
    </row>
    <row r="1010" spans="1:2" s="1" customFormat="1" x14ac:dyDescent="0.25">
      <c r="A1010" s="23"/>
      <c r="B1010" s="24"/>
    </row>
    <row r="1011" spans="1:2" s="1" customFormat="1" x14ac:dyDescent="0.25">
      <c r="A1011" s="23"/>
      <c r="B1011" s="24"/>
    </row>
    <row r="1012" spans="1:2" s="1" customFormat="1" x14ac:dyDescent="0.25">
      <c r="A1012" s="23"/>
      <c r="B1012" s="24"/>
    </row>
    <row r="1013" spans="1:2" s="1" customFormat="1" x14ac:dyDescent="0.25">
      <c r="A1013" s="23"/>
      <c r="B1013" s="24"/>
    </row>
    <row r="1014" spans="1:2" s="1" customFormat="1" x14ac:dyDescent="0.25">
      <c r="A1014" s="23"/>
      <c r="B1014" s="24"/>
    </row>
    <row r="1015" spans="1:2" s="1" customFormat="1" x14ac:dyDescent="0.25">
      <c r="A1015" s="23"/>
      <c r="B1015" s="24"/>
    </row>
    <row r="1016" spans="1:2" s="1" customFormat="1" x14ac:dyDescent="0.25">
      <c r="A1016" s="23"/>
      <c r="B1016" s="24"/>
    </row>
    <row r="1017" spans="1:2" s="1" customFormat="1" x14ac:dyDescent="0.25">
      <c r="A1017" s="23"/>
      <c r="B1017" s="24"/>
    </row>
    <row r="1018" spans="1:2" s="1" customFormat="1" x14ac:dyDescent="0.25">
      <c r="A1018" s="23"/>
      <c r="B1018" s="24"/>
    </row>
    <row r="1019" spans="1:2" s="1" customFormat="1" x14ac:dyDescent="0.25">
      <c r="A1019" s="23"/>
      <c r="B1019" s="24"/>
    </row>
    <row r="1020" spans="1:2" s="1" customFormat="1" x14ac:dyDescent="0.25">
      <c r="A1020" s="23"/>
      <c r="B1020" s="24"/>
    </row>
    <row r="1021" spans="1:2" s="1" customFormat="1" x14ac:dyDescent="0.25">
      <c r="A1021" s="23"/>
      <c r="B1021" s="24"/>
    </row>
    <row r="1022" spans="1:2" s="1" customFormat="1" x14ac:dyDescent="0.25">
      <c r="A1022" s="23"/>
      <c r="B1022" s="24"/>
    </row>
    <row r="1023" spans="1:2" s="1" customFormat="1" x14ac:dyDescent="0.25">
      <c r="A1023" s="23"/>
      <c r="B1023" s="24"/>
    </row>
    <row r="1024" spans="1:2" s="1" customFormat="1" x14ac:dyDescent="0.25">
      <c r="A1024" s="23"/>
      <c r="B1024" s="24"/>
    </row>
    <row r="1025" spans="1:2" s="1" customFormat="1" x14ac:dyDescent="0.25">
      <c r="A1025" s="23"/>
      <c r="B1025" s="24"/>
    </row>
    <row r="1026" spans="1:2" s="1" customFormat="1" x14ac:dyDescent="0.25">
      <c r="A1026" s="23"/>
      <c r="B1026" s="24"/>
    </row>
    <row r="1027" spans="1:2" s="1" customFormat="1" x14ac:dyDescent="0.25">
      <c r="A1027" s="23"/>
      <c r="B1027" s="24"/>
    </row>
    <row r="1028" spans="1:2" s="1" customFormat="1" x14ac:dyDescent="0.25">
      <c r="A1028" s="23"/>
      <c r="B1028" s="24"/>
    </row>
    <row r="1029" spans="1:2" s="1" customFormat="1" x14ac:dyDescent="0.25">
      <c r="A1029" s="23"/>
      <c r="B1029" s="24"/>
    </row>
    <row r="1030" spans="1:2" s="1" customFormat="1" x14ac:dyDescent="0.25">
      <c r="A1030" s="23"/>
      <c r="B1030" s="24"/>
    </row>
    <row r="1031" spans="1:2" s="1" customFormat="1" x14ac:dyDescent="0.25">
      <c r="A1031" s="23"/>
      <c r="B1031" s="24"/>
    </row>
    <row r="1032" spans="1:2" s="1" customFormat="1" x14ac:dyDescent="0.25">
      <c r="A1032" s="23"/>
      <c r="B1032" s="24"/>
    </row>
    <row r="1033" spans="1:2" s="1" customFormat="1" x14ac:dyDescent="0.25">
      <c r="A1033" s="23"/>
      <c r="B1033" s="24"/>
    </row>
    <row r="1034" spans="1:2" s="1" customFormat="1" x14ac:dyDescent="0.25">
      <c r="A1034" s="23"/>
      <c r="B1034" s="24"/>
    </row>
    <row r="1035" spans="1:2" s="1" customFormat="1" x14ac:dyDescent="0.25">
      <c r="A1035" s="23"/>
      <c r="B1035" s="24"/>
    </row>
    <row r="1036" spans="1:2" s="1" customFormat="1" x14ac:dyDescent="0.25">
      <c r="A1036" s="23"/>
      <c r="B1036" s="24"/>
    </row>
    <row r="1037" spans="1:2" s="1" customFormat="1" x14ac:dyDescent="0.25">
      <c r="A1037" s="23"/>
      <c r="B1037" s="24"/>
    </row>
    <row r="1038" spans="1:2" s="1" customFormat="1" x14ac:dyDescent="0.25">
      <c r="A1038" s="23"/>
      <c r="B1038" s="24"/>
    </row>
    <row r="1039" spans="1:2" s="1" customFormat="1" x14ac:dyDescent="0.25">
      <c r="A1039" s="23"/>
      <c r="B1039" s="24"/>
    </row>
    <row r="1040" spans="1:2" s="1" customFormat="1" x14ac:dyDescent="0.25">
      <c r="A1040" s="23"/>
      <c r="B1040" s="24"/>
    </row>
    <row r="1041" spans="1:2" s="1" customFormat="1" x14ac:dyDescent="0.25">
      <c r="A1041" s="23"/>
      <c r="B1041" s="24"/>
    </row>
    <row r="1042" spans="1:2" s="1" customFormat="1" x14ac:dyDescent="0.25">
      <c r="A1042" s="23"/>
      <c r="B1042" s="24"/>
    </row>
    <row r="1043" spans="1:2" s="1" customFormat="1" x14ac:dyDescent="0.25">
      <c r="A1043" s="23"/>
      <c r="B1043" s="24"/>
    </row>
    <row r="1044" spans="1:2" s="1" customFormat="1" x14ac:dyDescent="0.25">
      <c r="A1044" s="23"/>
      <c r="B1044" s="24"/>
    </row>
    <row r="1045" spans="1:2" s="1" customFormat="1" x14ac:dyDescent="0.25">
      <c r="A1045" s="23"/>
      <c r="B1045" s="24"/>
    </row>
    <row r="1046" spans="1:2" s="1" customFormat="1" x14ac:dyDescent="0.25">
      <c r="A1046" s="23"/>
      <c r="B1046" s="24"/>
    </row>
    <row r="1047" spans="1:2" s="1" customFormat="1" x14ac:dyDescent="0.25">
      <c r="A1047" s="23"/>
      <c r="B1047" s="24"/>
    </row>
    <row r="1048" spans="1:2" s="1" customFormat="1" x14ac:dyDescent="0.25">
      <c r="A1048" s="23"/>
      <c r="B1048" s="24"/>
    </row>
    <row r="1049" spans="1:2" s="1" customFormat="1" x14ac:dyDescent="0.25">
      <c r="A1049" s="23"/>
      <c r="B1049" s="24"/>
    </row>
    <row r="1050" spans="1:2" s="1" customFormat="1" x14ac:dyDescent="0.25">
      <c r="A1050" s="23"/>
      <c r="B1050" s="24"/>
    </row>
    <row r="1051" spans="1:2" s="1" customFormat="1" x14ac:dyDescent="0.25">
      <c r="A1051" s="23"/>
      <c r="B1051" s="24"/>
    </row>
    <row r="1052" spans="1:2" s="1" customFormat="1" x14ac:dyDescent="0.25">
      <c r="A1052" s="23"/>
      <c r="B1052" s="24"/>
    </row>
    <row r="1053" spans="1:2" s="1" customFormat="1" x14ac:dyDescent="0.25">
      <c r="A1053" s="23"/>
      <c r="B1053" s="24"/>
    </row>
    <row r="1054" spans="1:2" s="1" customFormat="1" x14ac:dyDescent="0.25">
      <c r="A1054" s="23"/>
      <c r="B1054" s="24"/>
    </row>
    <row r="1055" spans="1:2" s="1" customFormat="1" x14ac:dyDescent="0.25">
      <c r="A1055" s="23"/>
      <c r="B1055" s="24"/>
    </row>
    <row r="1056" spans="1:2" s="1" customFormat="1" x14ac:dyDescent="0.25">
      <c r="A1056" s="23"/>
      <c r="B1056" s="24"/>
    </row>
    <row r="1057" spans="1:2" s="1" customFormat="1" x14ac:dyDescent="0.25">
      <c r="A1057" s="23"/>
      <c r="B1057" s="24"/>
    </row>
    <row r="1058" spans="1:2" s="1" customFormat="1" x14ac:dyDescent="0.25">
      <c r="A1058" s="23"/>
      <c r="B1058" s="24"/>
    </row>
    <row r="1059" spans="1:2" s="1" customFormat="1" x14ac:dyDescent="0.25">
      <c r="A1059" s="23"/>
      <c r="B1059" s="24"/>
    </row>
    <row r="1060" spans="1:2" s="1" customFormat="1" x14ac:dyDescent="0.25">
      <c r="A1060" s="23"/>
      <c r="B1060" s="24"/>
    </row>
    <row r="1061" spans="1:2" s="1" customFormat="1" x14ac:dyDescent="0.25">
      <c r="A1061" s="23"/>
      <c r="B1061" s="24"/>
    </row>
    <row r="1062" spans="1:2" s="1" customFormat="1" x14ac:dyDescent="0.25">
      <c r="A1062" s="23"/>
      <c r="B1062" s="24"/>
    </row>
    <row r="1063" spans="1:2" s="1" customFormat="1" x14ac:dyDescent="0.25">
      <c r="A1063" s="23"/>
      <c r="B1063" s="24"/>
    </row>
    <row r="1064" spans="1:2" s="1" customFormat="1" x14ac:dyDescent="0.25">
      <c r="A1064" s="23"/>
      <c r="B1064" s="24"/>
    </row>
    <row r="1065" spans="1:2" s="1" customFormat="1" x14ac:dyDescent="0.25">
      <c r="A1065" s="23"/>
      <c r="B1065" s="24"/>
    </row>
    <row r="1066" spans="1:2" s="1" customFormat="1" x14ac:dyDescent="0.25">
      <c r="A1066" s="23"/>
      <c r="B1066" s="24"/>
    </row>
    <row r="1067" spans="1:2" s="1" customFormat="1" x14ac:dyDescent="0.25">
      <c r="A1067" s="23"/>
      <c r="B1067" s="24"/>
    </row>
    <row r="1068" spans="1:2" s="1" customFormat="1" x14ac:dyDescent="0.25">
      <c r="A1068" s="23"/>
      <c r="B1068" s="24"/>
    </row>
    <row r="1069" spans="1:2" s="1" customFormat="1" x14ac:dyDescent="0.25">
      <c r="A1069" s="23"/>
      <c r="B1069" s="24"/>
    </row>
    <row r="1070" spans="1:2" s="1" customFormat="1" x14ac:dyDescent="0.25">
      <c r="A1070" s="23"/>
      <c r="B1070" s="24"/>
    </row>
    <row r="1071" spans="1:2" s="1" customFormat="1" x14ac:dyDescent="0.25">
      <c r="A1071" s="23"/>
      <c r="B1071" s="24"/>
    </row>
    <row r="1072" spans="1:2" s="1" customFormat="1" x14ac:dyDescent="0.25">
      <c r="A1072" s="23"/>
      <c r="B1072" s="24"/>
    </row>
    <row r="1073" spans="1:2" s="1" customFormat="1" x14ac:dyDescent="0.25">
      <c r="A1073" s="23"/>
      <c r="B1073" s="24"/>
    </row>
    <row r="1074" spans="1:2" s="1" customFormat="1" x14ac:dyDescent="0.25">
      <c r="A1074" s="23"/>
      <c r="B1074" s="24"/>
    </row>
    <row r="1075" spans="1:2" s="1" customFormat="1" x14ac:dyDescent="0.25">
      <c r="A1075" s="23"/>
      <c r="B1075" s="24"/>
    </row>
    <row r="1076" spans="1:2" s="1" customFormat="1" x14ac:dyDescent="0.25">
      <c r="A1076" s="23"/>
      <c r="B1076" s="24"/>
    </row>
    <row r="1077" spans="1:2" s="1" customFormat="1" x14ac:dyDescent="0.25">
      <c r="A1077" s="23"/>
      <c r="B1077" s="24"/>
    </row>
    <row r="1078" spans="1:2" s="1" customFormat="1" x14ac:dyDescent="0.25">
      <c r="A1078" s="23"/>
      <c r="B1078" s="24"/>
    </row>
    <row r="1079" spans="1:2" s="1" customFormat="1" x14ac:dyDescent="0.25">
      <c r="A1079" s="23"/>
      <c r="B1079" s="24"/>
    </row>
    <row r="1080" spans="1:2" s="1" customFormat="1" x14ac:dyDescent="0.25">
      <c r="A1080" s="23"/>
      <c r="B1080" s="24"/>
    </row>
    <row r="1081" spans="1:2" s="1" customFormat="1" x14ac:dyDescent="0.25">
      <c r="A1081" s="23"/>
      <c r="B1081" s="24"/>
    </row>
    <row r="1082" spans="1:2" s="1" customFormat="1" x14ac:dyDescent="0.25">
      <c r="A1082" s="23"/>
      <c r="B1082" s="24"/>
    </row>
    <row r="1083" spans="1:2" s="1" customFormat="1" x14ac:dyDescent="0.25">
      <c r="A1083" s="23"/>
      <c r="B1083" s="24"/>
    </row>
    <row r="1084" spans="1:2" s="1" customFormat="1" x14ac:dyDescent="0.25">
      <c r="A1084" s="23"/>
      <c r="B1084" s="24"/>
    </row>
    <row r="1085" spans="1:2" s="1" customFormat="1" x14ac:dyDescent="0.25">
      <c r="A1085" s="23"/>
      <c r="B1085" s="24"/>
    </row>
    <row r="1086" spans="1:2" s="1" customFormat="1" x14ac:dyDescent="0.25">
      <c r="A1086" s="23"/>
      <c r="B1086" s="24"/>
    </row>
    <row r="1087" spans="1:2" s="1" customFormat="1" x14ac:dyDescent="0.25">
      <c r="A1087" s="23"/>
      <c r="B1087" s="24"/>
    </row>
    <row r="1088" spans="1:2" s="1" customFormat="1" x14ac:dyDescent="0.25">
      <c r="A1088" s="23"/>
      <c r="B1088" s="24"/>
    </row>
    <row r="1089" spans="1:2" s="1" customFormat="1" x14ac:dyDescent="0.25">
      <c r="A1089" s="23"/>
      <c r="B1089" s="24"/>
    </row>
    <row r="1090" spans="1:2" s="1" customFormat="1" x14ac:dyDescent="0.25">
      <c r="A1090" s="23"/>
      <c r="B1090" s="24"/>
    </row>
    <row r="1091" spans="1:2" s="1" customFormat="1" x14ac:dyDescent="0.25">
      <c r="A1091" s="23"/>
      <c r="B1091" s="24"/>
    </row>
    <row r="1092" spans="1:2" s="1" customFormat="1" x14ac:dyDescent="0.25">
      <c r="A1092" s="23"/>
      <c r="B1092" s="24"/>
    </row>
    <row r="1093" spans="1:2" s="1" customFormat="1" x14ac:dyDescent="0.25">
      <c r="A1093" s="23"/>
      <c r="B1093" s="24"/>
    </row>
    <row r="1094" spans="1:2" s="1" customFormat="1" x14ac:dyDescent="0.25">
      <c r="A1094" s="23"/>
      <c r="B1094" s="24"/>
    </row>
    <row r="1095" spans="1:2" s="1" customFormat="1" x14ac:dyDescent="0.25">
      <c r="A1095" s="23"/>
      <c r="B1095" s="24"/>
    </row>
    <row r="1096" spans="1:2" s="1" customFormat="1" x14ac:dyDescent="0.25">
      <c r="A1096" s="23"/>
      <c r="B1096" s="24"/>
    </row>
    <row r="1097" spans="1:2" s="1" customFormat="1" x14ac:dyDescent="0.25">
      <c r="A1097" s="23"/>
      <c r="B1097" s="24"/>
    </row>
    <row r="1098" spans="1:2" s="1" customFormat="1" x14ac:dyDescent="0.25">
      <c r="A1098" s="23"/>
      <c r="B1098" s="24"/>
    </row>
    <row r="1099" spans="1:2" s="1" customFormat="1" x14ac:dyDescent="0.25">
      <c r="A1099" s="23"/>
      <c r="B1099" s="24"/>
    </row>
    <row r="1100" spans="1:2" s="1" customFormat="1" x14ac:dyDescent="0.25">
      <c r="A1100" s="23"/>
      <c r="B1100" s="24"/>
    </row>
    <row r="1101" spans="1:2" s="1" customFormat="1" x14ac:dyDescent="0.25">
      <c r="A1101" s="23"/>
      <c r="B1101" s="24"/>
    </row>
    <row r="1102" spans="1:2" s="1" customFormat="1" x14ac:dyDescent="0.25">
      <c r="A1102" s="23"/>
      <c r="B1102" s="24"/>
    </row>
    <row r="1103" spans="1:2" s="1" customFormat="1" x14ac:dyDescent="0.25">
      <c r="A1103" s="23"/>
      <c r="B1103" s="24"/>
    </row>
    <row r="1104" spans="1:2" s="1" customFormat="1" x14ac:dyDescent="0.25">
      <c r="A1104" s="23"/>
      <c r="B1104" s="24"/>
    </row>
    <row r="1105" spans="1:2" s="1" customFormat="1" x14ac:dyDescent="0.25">
      <c r="A1105" s="23"/>
      <c r="B1105" s="24"/>
    </row>
    <row r="1106" spans="1:2" s="1" customFormat="1" x14ac:dyDescent="0.25">
      <c r="A1106" s="23"/>
      <c r="B1106" s="24"/>
    </row>
    <row r="1107" spans="1:2" s="1" customFormat="1" x14ac:dyDescent="0.25">
      <c r="A1107" s="23"/>
      <c r="B1107" s="24"/>
    </row>
    <row r="1108" spans="1:2" s="1" customFormat="1" x14ac:dyDescent="0.25">
      <c r="A1108" s="23"/>
      <c r="B1108" s="24"/>
    </row>
    <row r="1109" spans="1:2" s="1" customFormat="1" x14ac:dyDescent="0.25">
      <c r="A1109" s="23"/>
      <c r="B1109" s="24"/>
    </row>
    <row r="1110" spans="1:2" s="1" customFormat="1" x14ac:dyDescent="0.25">
      <c r="A1110" s="23"/>
      <c r="B1110" s="24"/>
    </row>
    <row r="1111" spans="1:2" s="1" customFormat="1" x14ac:dyDescent="0.25">
      <c r="A1111" s="23"/>
      <c r="B1111" s="24"/>
    </row>
    <row r="1112" spans="1:2" s="1" customFormat="1" x14ac:dyDescent="0.25">
      <c r="A1112" s="23"/>
      <c r="B1112" s="24"/>
    </row>
    <row r="1113" spans="1:2" s="1" customFormat="1" x14ac:dyDescent="0.25">
      <c r="A1113" s="23"/>
      <c r="B1113" s="24"/>
    </row>
    <row r="1114" spans="1:2" s="1" customFormat="1" x14ac:dyDescent="0.25">
      <c r="A1114" s="23"/>
      <c r="B1114" s="24"/>
    </row>
    <row r="1115" spans="1:2" s="1" customFormat="1" x14ac:dyDescent="0.25">
      <c r="A1115" s="23"/>
      <c r="B1115" s="24"/>
    </row>
    <row r="1116" spans="1:2" s="1" customFormat="1" x14ac:dyDescent="0.25">
      <c r="A1116" s="23"/>
      <c r="B1116" s="24"/>
    </row>
    <row r="1117" spans="1:2" s="1" customFormat="1" x14ac:dyDescent="0.25">
      <c r="A1117" s="23"/>
      <c r="B1117" s="24"/>
    </row>
    <row r="1118" spans="1:2" s="1" customFormat="1" x14ac:dyDescent="0.25">
      <c r="A1118" s="23"/>
      <c r="B1118" s="24"/>
    </row>
    <row r="1119" spans="1:2" s="1" customFormat="1" x14ac:dyDescent="0.25">
      <c r="A1119" s="23"/>
      <c r="B1119" s="24"/>
    </row>
    <row r="1120" spans="1:2" s="1" customFormat="1" x14ac:dyDescent="0.25">
      <c r="A1120" s="23"/>
      <c r="B1120" s="24"/>
    </row>
    <row r="1121" spans="1:2" s="1" customFormat="1" x14ac:dyDescent="0.25">
      <c r="A1121" s="23"/>
      <c r="B1121" s="24"/>
    </row>
    <row r="1122" spans="1:2" s="1" customFormat="1" x14ac:dyDescent="0.25">
      <c r="A1122" s="23"/>
      <c r="B1122" s="24"/>
    </row>
    <row r="1123" spans="1:2" s="1" customFormat="1" x14ac:dyDescent="0.25">
      <c r="A1123" s="23"/>
      <c r="B1123" s="24"/>
    </row>
    <row r="1124" spans="1:2" s="1" customFormat="1" x14ac:dyDescent="0.25">
      <c r="A1124" s="23"/>
      <c r="B1124" s="24"/>
    </row>
    <row r="1125" spans="1:2" s="1" customFormat="1" x14ac:dyDescent="0.25">
      <c r="A1125" s="23"/>
      <c r="B1125" s="24"/>
    </row>
    <row r="1126" spans="1:2" s="1" customFormat="1" x14ac:dyDescent="0.25">
      <c r="A1126" s="23"/>
      <c r="B1126" s="24"/>
    </row>
    <row r="1127" spans="1:2" s="1" customFormat="1" x14ac:dyDescent="0.25">
      <c r="A1127" s="23"/>
      <c r="B1127" s="24"/>
    </row>
    <row r="1128" spans="1:2" s="1" customFormat="1" x14ac:dyDescent="0.25">
      <c r="A1128" s="23"/>
      <c r="B1128" s="24"/>
    </row>
    <row r="1129" spans="1:2" s="1" customFormat="1" x14ac:dyDescent="0.25">
      <c r="A1129" s="23"/>
      <c r="B1129" s="24"/>
    </row>
    <row r="1130" spans="1:2" s="1" customFormat="1" x14ac:dyDescent="0.25">
      <c r="A1130" s="23"/>
      <c r="B1130" s="24"/>
    </row>
    <row r="1131" spans="1:2" s="1" customFormat="1" x14ac:dyDescent="0.25">
      <c r="A1131" s="23"/>
      <c r="B1131" s="24"/>
    </row>
    <row r="1132" spans="1:2" s="1" customFormat="1" x14ac:dyDescent="0.25">
      <c r="A1132" s="23"/>
      <c r="B1132" s="24"/>
    </row>
    <row r="1133" spans="1:2" s="1" customFormat="1" x14ac:dyDescent="0.25">
      <c r="A1133" s="23"/>
      <c r="B1133" s="24"/>
    </row>
    <row r="1134" spans="1:2" s="1" customFormat="1" x14ac:dyDescent="0.25">
      <c r="A1134" s="23"/>
      <c r="B1134" s="24"/>
    </row>
    <row r="1135" spans="1:2" s="1" customFormat="1" x14ac:dyDescent="0.25">
      <c r="A1135" s="23"/>
      <c r="B1135" s="24"/>
    </row>
    <row r="1136" spans="1:2" s="1" customFormat="1" x14ac:dyDescent="0.25">
      <c r="A1136" s="23"/>
      <c r="B1136" s="24"/>
    </row>
    <row r="1137" spans="1:2" s="1" customFormat="1" x14ac:dyDescent="0.25">
      <c r="A1137" s="23"/>
      <c r="B1137" s="24"/>
    </row>
    <row r="1138" spans="1:2" s="1" customFormat="1" x14ac:dyDescent="0.25">
      <c r="A1138" s="23"/>
      <c r="B1138" s="24"/>
    </row>
    <row r="1139" spans="1:2" s="1" customFormat="1" x14ac:dyDescent="0.25">
      <c r="A1139" s="23"/>
      <c r="B1139" s="24"/>
    </row>
    <row r="1140" spans="1:2" s="1" customFormat="1" x14ac:dyDescent="0.25">
      <c r="A1140" s="23"/>
      <c r="B1140" s="24"/>
    </row>
    <row r="1141" spans="1:2" s="1" customFormat="1" x14ac:dyDescent="0.25">
      <c r="A1141" s="23"/>
      <c r="B1141" s="24"/>
    </row>
    <row r="1142" spans="1:2" s="1" customFormat="1" x14ac:dyDescent="0.25">
      <c r="A1142" s="23"/>
      <c r="B1142" s="24"/>
    </row>
    <row r="1143" spans="1:2" s="1" customFormat="1" x14ac:dyDescent="0.25">
      <c r="A1143" s="23"/>
      <c r="B1143" s="24"/>
    </row>
    <row r="1144" spans="1:2" s="1" customFormat="1" x14ac:dyDescent="0.25">
      <c r="A1144" s="23"/>
      <c r="B1144" s="24"/>
    </row>
    <row r="1145" spans="1:2" s="1" customFormat="1" x14ac:dyDescent="0.25">
      <c r="A1145" s="23"/>
      <c r="B1145" s="24"/>
    </row>
    <row r="1146" spans="1:2" s="1" customFormat="1" x14ac:dyDescent="0.25">
      <c r="A1146" s="23"/>
      <c r="B1146" s="24"/>
    </row>
    <row r="1147" spans="1:2" s="1" customFormat="1" x14ac:dyDescent="0.25">
      <c r="A1147" s="23"/>
      <c r="B1147" s="24"/>
    </row>
    <row r="1148" spans="1:2" s="1" customFormat="1" x14ac:dyDescent="0.25">
      <c r="A1148" s="23"/>
      <c r="B1148" s="24"/>
    </row>
    <row r="1149" spans="1:2" s="1" customFormat="1" x14ac:dyDescent="0.25">
      <c r="A1149" s="23"/>
      <c r="B1149" s="24"/>
    </row>
    <row r="1150" spans="1:2" s="1" customFormat="1" x14ac:dyDescent="0.25">
      <c r="A1150" s="23"/>
      <c r="B1150" s="24"/>
    </row>
    <row r="1151" spans="1:2" s="1" customFormat="1" x14ac:dyDescent="0.25">
      <c r="A1151" s="23"/>
      <c r="B1151" s="24"/>
    </row>
    <row r="1152" spans="1:2" s="1" customFormat="1" x14ac:dyDescent="0.25">
      <c r="A1152" s="23"/>
      <c r="B1152" s="24"/>
    </row>
    <row r="1153" spans="1:2" s="1" customFormat="1" x14ac:dyDescent="0.25">
      <c r="A1153" s="23"/>
      <c r="B1153" s="24"/>
    </row>
    <row r="1154" spans="1:2" s="1" customFormat="1" x14ac:dyDescent="0.25">
      <c r="A1154" s="23"/>
      <c r="B1154" s="24"/>
    </row>
    <row r="1155" spans="1:2" s="1" customFormat="1" x14ac:dyDescent="0.25">
      <c r="A1155" s="23"/>
      <c r="B1155" s="24"/>
    </row>
    <row r="1156" spans="1:2" s="1" customFormat="1" x14ac:dyDescent="0.25">
      <c r="A1156" s="23"/>
      <c r="B1156" s="24"/>
    </row>
    <row r="1157" spans="1:2" s="1" customFormat="1" x14ac:dyDescent="0.25">
      <c r="A1157" s="23"/>
      <c r="B1157" s="24"/>
    </row>
    <row r="1158" spans="1:2" s="1" customFormat="1" x14ac:dyDescent="0.25">
      <c r="A1158" s="23"/>
      <c r="B1158" s="24"/>
    </row>
    <row r="1159" spans="1:2" s="1" customFormat="1" x14ac:dyDescent="0.25">
      <c r="A1159" s="23"/>
      <c r="B1159" s="24"/>
    </row>
    <row r="1160" spans="1:2" s="1" customFormat="1" x14ac:dyDescent="0.25">
      <c r="A1160" s="23"/>
      <c r="B1160" s="24"/>
    </row>
    <row r="1161" spans="1:2" s="1" customFormat="1" x14ac:dyDescent="0.25">
      <c r="A1161" s="23"/>
      <c r="B1161" s="24"/>
    </row>
    <row r="1162" spans="1:2" s="1" customFormat="1" x14ac:dyDescent="0.25">
      <c r="A1162" s="23"/>
      <c r="B1162" s="24"/>
    </row>
    <row r="1163" spans="1:2" s="1" customFormat="1" x14ac:dyDescent="0.25">
      <c r="A1163" s="23"/>
      <c r="B1163" s="24"/>
    </row>
    <row r="1164" spans="1:2" s="1" customFormat="1" x14ac:dyDescent="0.25">
      <c r="A1164" s="23"/>
      <c r="B1164" s="24"/>
    </row>
    <row r="1165" spans="1:2" s="1" customFormat="1" x14ac:dyDescent="0.25">
      <c r="A1165" s="23"/>
      <c r="B1165" s="24"/>
    </row>
    <row r="1166" spans="1:2" s="1" customFormat="1" x14ac:dyDescent="0.25">
      <c r="A1166" s="23"/>
      <c r="B1166" s="24"/>
    </row>
    <row r="1167" spans="1:2" s="1" customFormat="1" x14ac:dyDescent="0.25">
      <c r="A1167" s="23"/>
      <c r="B1167" s="24"/>
    </row>
    <row r="1168" spans="1:2" s="1" customFormat="1" x14ac:dyDescent="0.25">
      <c r="A1168" s="23"/>
      <c r="B1168" s="24"/>
    </row>
    <row r="1169" spans="1:2" s="1" customFormat="1" x14ac:dyDescent="0.25">
      <c r="A1169" s="23"/>
      <c r="B1169" s="24"/>
    </row>
    <row r="1170" spans="1:2" s="1" customFormat="1" x14ac:dyDescent="0.25">
      <c r="A1170" s="23"/>
      <c r="B1170" s="24"/>
    </row>
    <row r="1171" spans="1:2" s="1" customFormat="1" x14ac:dyDescent="0.25">
      <c r="A1171" s="23"/>
      <c r="B1171" s="24"/>
    </row>
    <row r="1172" spans="1:2" s="1" customFormat="1" x14ac:dyDescent="0.25">
      <c r="A1172" s="23"/>
      <c r="B1172" s="24"/>
    </row>
    <row r="1173" spans="1:2" s="1" customFormat="1" x14ac:dyDescent="0.25">
      <c r="A1173" s="23"/>
      <c r="B1173" s="24"/>
    </row>
    <row r="1174" spans="1:2" s="1" customFormat="1" x14ac:dyDescent="0.25">
      <c r="A1174" s="23"/>
      <c r="B1174" s="24"/>
    </row>
    <row r="1175" spans="1:2" s="1" customFormat="1" x14ac:dyDescent="0.25">
      <c r="A1175" s="23"/>
      <c r="B1175" s="24"/>
    </row>
    <row r="1176" spans="1:2" s="1" customFormat="1" x14ac:dyDescent="0.25">
      <c r="A1176" s="23"/>
      <c r="B1176" s="24"/>
    </row>
    <row r="1177" spans="1:2" s="1" customFormat="1" x14ac:dyDescent="0.25">
      <c r="A1177" s="23"/>
      <c r="B1177" s="24"/>
    </row>
    <row r="1178" spans="1:2" s="1" customFormat="1" x14ac:dyDescent="0.25">
      <c r="A1178" s="23"/>
      <c r="B1178" s="24"/>
    </row>
    <row r="1179" spans="1:2" s="1" customFormat="1" x14ac:dyDescent="0.25">
      <c r="A1179" s="23"/>
      <c r="B1179" s="24"/>
    </row>
  </sheetData>
  <mergeCells count="3">
    <mergeCell ref="A1:F1"/>
    <mergeCell ref="A126:B126"/>
    <mergeCell ref="A127:B12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showGridLines="0" zoomScaleNormal="100" workbookViewId="0">
      <selection activeCell="G10" sqref="G10"/>
    </sheetView>
  </sheetViews>
  <sheetFormatPr defaultRowHeight="15" x14ac:dyDescent="0.25"/>
  <cols>
    <col min="1" max="1" width="18.140625" style="5" bestFit="1" customWidth="1"/>
    <col min="2" max="2" width="29.140625" style="35" customWidth="1"/>
    <col min="3" max="4" width="9.140625" style="35"/>
    <col min="5" max="5" width="10.85546875" style="45" customWidth="1"/>
    <col min="6" max="6" width="11.140625" style="45" customWidth="1"/>
    <col min="7" max="7" width="89.7109375" style="5" customWidth="1"/>
    <col min="8" max="8" width="18.28515625" style="5" customWidth="1"/>
    <col min="9" max="9" width="9.140625" style="5"/>
    <col min="10" max="10" width="9.140625" style="5" customWidth="1"/>
    <col min="11" max="11" width="21.5703125" style="5" customWidth="1"/>
    <col min="12" max="16384" width="9.140625" style="5"/>
  </cols>
  <sheetData>
    <row r="1" spans="1:10" ht="21.75" customHeight="1" x14ac:dyDescent="0.3">
      <c r="A1" s="61" t="s">
        <v>206</v>
      </c>
      <c r="B1" s="61"/>
      <c r="C1" s="61"/>
      <c r="D1" s="61"/>
      <c r="E1" s="61"/>
      <c r="F1" s="61"/>
    </row>
    <row r="2" spans="1:10" ht="17.25" x14ac:dyDescent="0.25">
      <c r="A2" s="25" t="s">
        <v>1</v>
      </c>
      <c r="B2" s="25" t="s">
        <v>199</v>
      </c>
      <c r="C2" s="26" t="s">
        <v>200</v>
      </c>
      <c r="D2" s="26" t="s">
        <v>201</v>
      </c>
      <c r="E2" s="27" t="s">
        <v>202</v>
      </c>
      <c r="F2" s="27" t="s">
        <v>203</v>
      </c>
    </row>
    <row r="3" spans="1:10" s="36" customFormat="1" x14ac:dyDescent="0.25">
      <c r="A3" s="28" t="s">
        <v>16</v>
      </c>
      <c r="B3" s="29" t="s">
        <v>0</v>
      </c>
      <c r="C3" s="29">
        <v>307975</v>
      </c>
      <c r="D3" s="29">
        <v>3838028</v>
      </c>
      <c r="E3" s="44">
        <v>5.57</v>
      </c>
      <c r="F3" s="44">
        <v>-7.91</v>
      </c>
      <c r="G3" s="39"/>
      <c r="H3" s="39"/>
    </row>
    <row r="4" spans="1:10" x14ac:dyDescent="0.25">
      <c r="A4" s="28" t="s">
        <v>18</v>
      </c>
      <c r="B4" s="29" t="s">
        <v>0</v>
      </c>
      <c r="C4" s="29">
        <v>307975</v>
      </c>
      <c r="D4" s="29">
        <v>3838028</v>
      </c>
      <c r="E4" s="30">
        <v>5.72</v>
      </c>
      <c r="F4" s="30">
        <v>-8.3800000000000008</v>
      </c>
    </row>
    <row r="5" spans="1:10" x14ac:dyDescent="0.25">
      <c r="A5" s="31" t="s">
        <v>20</v>
      </c>
      <c r="B5" s="29" t="s">
        <v>0</v>
      </c>
      <c r="C5" s="29">
        <v>307975</v>
      </c>
      <c r="D5" s="29">
        <v>3838028</v>
      </c>
      <c r="E5" s="30">
        <v>5.41</v>
      </c>
      <c r="F5" s="30">
        <v>-7.98</v>
      </c>
    </row>
    <row r="6" spans="1:10" x14ac:dyDescent="0.25">
      <c r="A6" s="28" t="s">
        <v>21</v>
      </c>
      <c r="B6" s="29" t="s">
        <v>0</v>
      </c>
      <c r="C6" s="29">
        <v>307975</v>
      </c>
      <c r="D6" s="29">
        <v>3838028</v>
      </c>
      <c r="E6" s="32">
        <v>6.1049750000000005</v>
      </c>
      <c r="F6" s="32">
        <v>-7.2661585667623561</v>
      </c>
      <c r="H6" s="42"/>
      <c r="I6" s="39"/>
      <c r="J6" s="39"/>
    </row>
    <row r="7" spans="1:10" x14ac:dyDescent="0.25">
      <c r="A7" s="28" t="s">
        <v>23</v>
      </c>
      <c r="B7" s="29" t="s">
        <v>0</v>
      </c>
      <c r="C7" s="29">
        <v>307975</v>
      </c>
      <c r="D7" s="29">
        <v>3838028</v>
      </c>
      <c r="E7" s="3">
        <v>4.9589999999999996</v>
      </c>
      <c r="F7" s="3">
        <v>-8.1397224991115458</v>
      </c>
      <c r="H7" s="38"/>
      <c r="I7" s="39"/>
      <c r="J7" s="39"/>
    </row>
    <row r="8" spans="1:10" x14ac:dyDescent="0.25">
      <c r="A8" s="28" t="s">
        <v>25</v>
      </c>
      <c r="B8" s="29" t="s">
        <v>0</v>
      </c>
      <c r="C8" s="29">
        <v>307975</v>
      </c>
      <c r="D8" s="29">
        <v>3838028</v>
      </c>
      <c r="E8" s="4">
        <v>5.0495583333333336</v>
      </c>
      <c r="F8" s="4">
        <v>-7.0388333498300284</v>
      </c>
      <c r="H8" s="42"/>
      <c r="I8" s="39"/>
      <c r="J8" s="39"/>
    </row>
    <row r="9" spans="1:10" x14ac:dyDescent="0.25">
      <c r="A9" s="33" t="s">
        <v>29</v>
      </c>
      <c r="B9" s="29" t="s">
        <v>0</v>
      </c>
      <c r="C9" s="29">
        <v>307975</v>
      </c>
      <c r="D9" s="29">
        <v>3838028</v>
      </c>
      <c r="E9" s="4">
        <v>5.1835583333333339</v>
      </c>
      <c r="F9" s="4">
        <v>-7.414959253027094</v>
      </c>
      <c r="H9" s="38"/>
      <c r="I9" s="39"/>
      <c r="J9" s="39"/>
    </row>
    <row r="10" spans="1:10" x14ac:dyDescent="0.25">
      <c r="A10" s="33" t="s">
        <v>30</v>
      </c>
      <c r="B10" s="29" t="s">
        <v>0</v>
      </c>
      <c r="C10" s="29">
        <v>307975</v>
      </c>
      <c r="D10" s="29">
        <v>3838028</v>
      </c>
      <c r="E10" s="4">
        <v>4.9672250000000009</v>
      </c>
      <c r="F10" s="4">
        <v>-7.8850341482727364</v>
      </c>
      <c r="H10" s="38"/>
      <c r="I10" s="39"/>
      <c r="J10" s="39"/>
    </row>
    <row r="11" spans="1:10" x14ac:dyDescent="0.25">
      <c r="A11" s="28" t="s">
        <v>31</v>
      </c>
      <c r="B11" s="29" t="s">
        <v>0</v>
      </c>
      <c r="C11" s="29">
        <v>307975</v>
      </c>
      <c r="D11" s="29">
        <v>3838028</v>
      </c>
      <c r="E11" s="4">
        <v>5.32</v>
      </c>
      <c r="F11" s="4">
        <v>-7.6864957603352222</v>
      </c>
      <c r="H11" s="38"/>
      <c r="I11" s="39"/>
      <c r="J11" s="39"/>
    </row>
    <row r="12" spans="1:10" x14ac:dyDescent="0.25">
      <c r="A12" s="28" t="s">
        <v>35</v>
      </c>
      <c r="B12" s="29" t="s">
        <v>0</v>
      </c>
      <c r="C12" s="29">
        <v>307975</v>
      </c>
      <c r="D12" s="29">
        <v>3838028</v>
      </c>
      <c r="E12" s="4">
        <v>4.9577249999999999</v>
      </c>
      <c r="F12" s="4">
        <v>-7.4510046520835091</v>
      </c>
      <c r="G12" s="40"/>
      <c r="H12" s="41"/>
      <c r="I12" s="41"/>
      <c r="J12" s="39"/>
    </row>
    <row r="13" spans="1:10" x14ac:dyDescent="0.25">
      <c r="A13" s="28" t="s">
        <v>36</v>
      </c>
      <c r="B13" s="29" t="s">
        <v>0</v>
      </c>
      <c r="C13" s="29">
        <v>307975</v>
      </c>
      <c r="D13" s="29">
        <v>3838028</v>
      </c>
      <c r="E13" s="4">
        <v>1.367571428571428</v>
      </c>
      <c r="F13" s="4">
        <v>-8.6769300816353994</v>
      </c>
      <c r="G13" s="40"/>
      <c r="H13" s="41"/>
      <c r="I13" s="41"/>
      <c r="J13" s="39"/>
    </row>
    <row r="14" spans="1:10" x14ac:dyDescent="0.25">
      <c r="A14" s="28" t="s">
        <v>39</v>
      </c>
      <c r="B14" s="29" t="s">
        <v>0</v>
      </c>
      <c r="C14" s="29">
        <v>307975</v>
      </c>
      <c r="D14" s="29">
        <v>3838028</v>
      </c>
      <c r="E14" s="4">
        <v>5.9047250000000009</v>
      </c>
      <c r="F14" s="4">
        <v>-6.6650994754033324</v>
      </c>
      <c r="H14" s="38"/>
      <c r="I14" s="39"/>
      <c r="J14" s="39"/>
    </row>
    <row r="15" spans="1:10" x14ac:dyDescent="0.25">
      <c r="A15" s="28" t="s">
        <v>41</v>
      </c>
      <c r="B15" s="29" t="s">
        <v>0</v>
      </c>
      <c r="C15" s="29">
        <v>307975</v>
      </c>
      <c r="D15" s="29">
        <v>3838028</v>
      </c>
      <c r="E15" s="3">
        <v>4.8027499999999996</v>
      </c>
      <c r="F15" s="3">
        <v>-8.4028477485841009</v>
      </c>
      <c r="H15" s="38"/>
      <c r="I15" s="39"/>
      <c r="J15" s="39"/>
    </row>
    <row r="16" spans="1:10" x14ac:dyDescent="0.25">
      <c r="A16" s="28" t="s">
        <v>45</v>
      </c>
      <c r="B16" s="29" t="s">
        <v>0</v>
      </c>
      <c r="C16" s="29">
        <v>307975</v>
      </c>
      <c r="D16" s="29">
        <v>3838028</v>
      </c>
      <c r="E16" s="3">
        <v>5.2075000000000005</v>
      </c>
      <c r="F16" s="3">
        <v>-9.272067728989045</v>
      </c>
      <c r="H16" s="38"/>
      <c r="I16" s="39"/>
      <c r="J16" s="39"/>
    </row>
    <row r="17" spans="1:10" x14ac:dyDescent="0.25">
      <c r="A17" s="28" t="s">
        <v>46</v>
      </c>
      <c r="B17" s="29" t="s">
        <v>0</v>
      </c>
      <c r="C17" s="29">
        <v>307975</v>
      </c>
      <c r="D17" s="29">
        <v>3838028</v>
      </c>
      <c r="E17" s="3">
        <v>5.0802500000000004</v>
      </c>
      <c r="F17" s="3">
        <v>-6.8925783878347042</v>
      </c>
      <c r="H17" s="38"/>
      <c r="I17" s="39"/>
      <c r="J17" s="39"/>
    </row>
    <row r="18" spans="1:10" x14ac:dyDescent="0.25">
      <c r="A18" s="28" t="s">
        <v>48</v>
      </c>
      <c r="B18" s="29" t="s">
        <v>0</v>
      </c>
      <c r="C18" s="29">
        <v>307975</v>
      </c>
      <c r="D18" s="29">
        <v>3838028</v>
      </c>
      <c r="E18" s="3">
        <v>3.6334999999999997</v>
      </c>
      <c r="F18" s="3">
        <v>-6.7845868915129719</v>
      </c>
      <c r="H18" s="38"/>
      <c r="I18" s="39"/>
      <c r="J18" s="39"/>
    </row>
    <row r="19" spans="1:10" x14ac:dyDescent="0.25">
      <c r="A19" s="28" t="s">
        <v>50</v>
      </c>
      <c r="B19" s="29" t="s">
        <v>0</v>
      </c>
      <c r="C19" s="29">
        <v>307975</v>
      </c>
      <c r="D19" s="29">
        <v>3838028</v>
      </c>
      <c r="E19" s="4">
        <v>5.155475</v>
      </c>
      <c r="F19" s="4">
        <v>-8.0221221419380058</v>
      </c>
      <c r="H19" s="38"/>
      <c r="I19" s="39"/>
      <c r="J19" s="39"/>
    </row>
    <row r="20" spans="1:10" x14ac:dyDescent="0.25">
      <c r="A20" s="28" t="s">
        <v>51</v>
      </c>
      <c r="B20" s="29" t="s">
        <v>0</v>
      </c>
      <c r="C20" s="29">
        <v>307975</v>
      </c>
      <c r="D20" s="29">
        <v>3838028</v>
      </c>
      <c r="E20" s="4">
        <v>3.9762380952380947</v>
      </c>
      <c r="F20" s="4">
        <v>-8.3783653041079695</v>
      </c>
    </row>
    <row r="21" spans="1:10" x14ac:dyDescent="0.25">
      <c r="A21" s="33" t="s">
        <v>55</v>
      </c>
      <c r="B21" s="29" t="s">
        <v>0</v>
      </c>
      <c r="C21" s="29">
        <v>307975</v>
      </c>
      <c r="D21" s="29">
        <v>3838028</v>
      </c>
      <c r="E21" s="4">
        <v>4.5092250000000007</v>
      </c>
      <c r="F21" s="4">
        <v>-8.2426012075620978</v>
      </c>
    </row>
    <row r="22" spans="1:10" x14ac:dyDescent="0.25">
      <c r="A22" s="33" t="s">
        <v>56</v>
      </c>
      <c r="B22" s="29" t="s">
        <v>0</v>
      </c>
      <c r="C22" s="29">
        <v>307975</v>
      </c>
      <c r="D22" s="29">
        <v>3838028</v>
      </c>
      <c r="E22" s="4">
        <v>4.8529749999999998</v>
      </c>
      <c r="F22" s="4">
        <v>-8.1928635058893207</v>
      </c>
    </row>
    <row r="23" spans="1:10" x14ac:dyDescent="0.25">
      <c r="A23" s="28" t="s">
        <v>59</v>
      </c>
      <c r="B23" s="29" t="s">
        <v>0</v>
      </c>
      <c r="C23" s="29">
        <v>307975</v>
      </c>
      <c r="D23" s="29">
        <v>3838028</v>
      </c>
      <c r="E23" s="4">
        <v>4.5054750000000006</v>
      </c>
      <c r="F23" s="4">
        <v>-8.5907651192714152</v>
      </c>
    </row>
    <row r="24" spans="1:10" x14ac:dyDescent="0.25">
      <c r="A24" s="28" t="s">
        <v>60</v>
      </c>
      <c r="B24" s="29" t="s">
        <v>0</v>
      </c>
      <c r="C24" s="29">
        <v>307975</v>
      </c>
      <c r="D24" s="29">
        <v>3838028</v>
      </c>
      <c r="E24" s="4">
        <v>4.7527250000000008</v>
      </c>
      <c r="F24" s="4">
        <v>-7.9760962090467489</v>
      </c>
    </row>
    <row r="25" spans="1:10" x14ac:dyDescent="0.25">
      <c r="A25" s="28" t="s">
        <v>63</v>
      </c>
      <c r="B25" s="29" t="s">
        <v>0</v>
      </c>
      <c r="C25" s="29">
        <v>307975</v>
      </c>
      <c r="D25" s="29">
        <v>3838028</v>
      </c>
      <c r="E25" s="4">
        <v>5.5012250000000007</v>
      </c>
      <c r="F25" s="4">
        <v>-6.91650994754034</v>
      </c>
    </row>
    <row r="26" spans="1:10" x14ac:dyDescent="0.25">
      <c r="A26" s="28" t="s">
        <v>64</v>
      </c>
      <c r="B26" s="29" t="s">
        <v>0</v>
      </c>
      <c r="C26" s="29">
        <v>307975</v>
      </c>
      <c r="D26" s="29">
        <v>3838028</v>
      </c>
      <c r="E26" s="3">
        <v>5.1114999999999995</v>
      </c>
      <c r="F26" s="3">
        <v>-7.8849538077205494</v>
      </c>
    </row>
    <row r="27" spans="1:10" x14ac:dyDescent="0.25">
      <c r="A27" s="28" t="s">
        <v>67</v>
      </c>
      <c r="B27" s="29" t="s">
        <v>0</v>
      </c>
      <c r="C27" s="29">
        <v>307975</v>
      </c>
      <c r="D27" s="29">
        <v>3838028</v>
      </c>
      <c r="E27" s="4">
        <v>4.2314750000000005</v>
      </c>
      <c r="F27" s="4">
        <v>-9.1561912303276145</v>
      </c>
    </row>
    <row r="28" spans="1:10" x14ac:dyDescent="0.25">
      <c r="A28" s="28" t="s">
        <v>68</v>
      </c>
      <c r="B28" s="29" t="s">
        <v>0</v>
      </c>
      <c r="C28" s="29">
        <v>307975</v>
      </c>
      <c r="D28" s="29">
        <v>3838028</v>
      </c>
      <c r="E28" s="4">
        <v>5.0397250000000007</v>
      </c>
      <c r="F28" s="4">
        <v>-7.5017321587646748</v>
      </c>
    </row>
    <row r="29" spans="1:10" x14ac:dyDescent="0.25">
      <c r="A29" s="28" t="s">
        <v>69</v>
      </c>
      <c r="B29" s="29" t="s">
        <v>0</v>
      </c>
      <c r="C29" s="29">
        <v>307975</v>
      </c>
      <c r="D29" s="29">
        <v>3838028</v>
      </c>
      <c r="E29" s="4">
        <v>5.9147249999999998</v>
      </c>
      <c r="F29" s="4">
        <v>-7.6868256953379817</v>
      </c>
    </row>
    <row r="30" spans="1:10" x14ac:dyDescent="0.25">
      <c r="A30" s="28" t="s">
        <v>72</v>
      </c>
      <c r="B30" s="29" t="s">
        <v>0</v>
      </c>
      <c r="C30" s="29">
        <v>307975</v>
      </c>
      <c r="D30" s="29">
        <v>3838028</v>
      </c>
      <c r="E30" s="4">
        <v>5.022475</v>
      </c>
      <c r="F30" s="4">
        <v>-7.8818172819954126</v>
      </c>
    </row>
    <row r="31" spans="1:10" x14ac:dyDescent="0.25">
      <c r="A31" s="28" t="s">
        <v>73</v>
      </c>
      <c r="B31" s="29" t="s">
        <v>0</v>
      </c>
      <c r="C31" s="29">
        <v>307975</v>
      </c>
      <c r="D31" s="29">
        <v>3838028</v>
      </c>
      <c r="E31" s="3">
        <v>3.84375</v>
      </c>
      <c r="F31" s="3">
        <v>-8.891530748907881</v>
      </c>
    </row>
    <row r="32" spans="1:10" x14ac:dyDescent="0.25">
      <c r="A32" s="28" t="s">
        <v>74</v>
      </c>
      <c r="B32" s="29" t="s">
        <v>0</v>
      </c>
      <c r="C32" s="29">
        <v>307975</v>
      </c>
      <c r="D32" s="29">
        <v>3838028</v>
      </c>
      <c r="E32" s="4">
        <v>4.7954750000000006</v>
      </c>
      <c r="F32" s="4">
        <v>-6.9157675937839915</v>
      </c>
    </row>
    <row r="33" spans="1:10" x14ac:dyDescent="0.25">
      <c r="A33" s="28" t="s">
        <v>75</v>
      </c>
      <c r="B33" s="29" t="s">
        <v>0</v>
      </c>
      <c r="C33" s="29">
        <v>307975</v>
      </c>
      <c r="D33" s="29">
        <v>3838028</v>
      </c>
      <c r="E33" s="3">
        <v>5.0372499999999993</v>
      </c>
      <c r="F33" s="3">
        <v>-8.270880620372969</v>
      </c>
    </row>
    <row r="34" spans="1:10" x14ac:dyDescent="0.25">
      <c r="A34" s="28" t="s">
        <v>79</v>
      </c>
      <c r="B34" s="29" t="s">
        <v>0</v>
      </c>
      <c r="C34" s="29">
        <v>307975</v>
      </c>
      <c r="D34" s="29">
        <v>3838028</v>
      </c>
      <c r="E34" s="4">
        <v>5.123475</v>
      </c>
      <c r="F34" s="4">
        <v>-7.5965059883202057</v>
      </c>
    </row>
    <row r="35" spans="1:10" x14ac:dyDescent="0.25">
      <c r="A35" s="28" t="s">
        <v>80</v>
      </c>
      <c r="B35" s="29" t="s">
        <v>0</v>
      </c>
      <c r="C35" s="29">
        <v>307975</v>
      </c>
      <c r="D35" s="29">
        <v>3838028</v>
      </c>
      <c r="E35" s="4">
        <v>5.419975</v>
      </c>
      <c r="F35" s="4">
        <v>-7.7613085222210687</v>
      </c>
      <c r="H35" s="38"/>
      <c r="I35" s="39"/>
      <c r="J35" s="39"/>
    </row>
    <row r="36" spans="1:10" x14ac:dyDescent="0.25">
      <c r="A36" s="28" t="s">
        <v>83</v>
      </c>
      <c r="B36" s="29" t="s">
        <v>0</v>
      </c>
      <c r="C36" s="29">
        <v>307975</v>
      </c>
      <c r="D36" s="29">
        <v>3838028</v>
      </c>
      <c r="E36" s="32">
        <v>5.3314750000000002</v>
      </c>
      <c r="F36" s="4">
        <v>-7.6747005839849241</v>
      </c>
      <c r="H36" s="38"/>
      <c r="I36" s="39"/>
      <c r="J36" s="39"/>
    </row>
    <row r="37" spans="1:10" x14ac:dyDescent="0.25">
      <c r="A37" s="28" t="s">
        <v>84</v>
      </c>
      <c r="B37" s="29" t="s">
        <v>0</v>
      </c>
      <c r="C37" s="29">
        <v>307975</v>
      </c>
      <c r="D37" s="29">
        <v>3838028</v>
      </c>
      <c r="E37" s="3">
        <v>4.444</v>
      </c>
      <c r="F37" s="3">
        <v>-7.825437944390897</v>
      </c>
      <c r="H37" s="38"/>
      <c r="I37" s="39"/>
      <c r="J37" s="39"/>
    </row>
    <row r="38" spans="1:10" x14ac:dyDescent="0.25">
      <c r="A38" s="28" t="s">
        <v>87</v>
      </c>
      <c r="B38" s="29" t="s">
        <v>0</v>
      </c>
      <c r="C38" s="29">
        <v>307975</v>
      </c>
      <c r="D38" s="29">
        <v>3838028</v>
      </c>
      <c r="E38" s="4">
        <v>5.6844750000000008</v>
      </c>
      <c r="F38" s="4">
        <v>-7.8449470454320434</v>
      </c>
      <c r="H38" s="38"/>
      <c r="I38" s="39"/>
      <c r="J38" s="39"/>
    </row>
    <row r="39" spans="1:10" x14ac:dyDescent="0.25">
      <c r="A39" s="28" t="s">
        <v>88</v>
      </c>
      <c r="B39" s="29" t="s">
        <v>0</v>
      </c>
      <c r="C39" s="29">
        <v>307975</v>
      </c>
      <c r="D39" s="29">
        <v>3838028</v>
      </c>
      <c r="E39" s="4">
        <v>4.4948916666666667</v>
      </c>
      <c r="F39" s="4">
        <v>-7.7538025009073133</v>
      </c>
      <c r="H39" s="38"/>
      <c r="I39" s="39"/>
      <c r="J39" s="39"/>
    </row>
    <row r="40" spans="1:10" x14ac:dyDescent="0.25">
      <c r="A40" s="28" t="s">
        <v>90</v>
      </c>
      <c r="B40" s="29" t="s">
        <v>0</v>
      </c>
      <c r="C40" s="29">
        <v>307975</v>
      </c>
      <c r="D40" s="29">
        <v>3838028</v>
      </c>
      <c r="E40" s="3">
        <v>4.1512500000000001</v>
      </c>
      <c r="F40" s="3">
        <v>-7.9137840751273254</v>
      </c>
      <c r="H40" s="38"/>
      <c r="I40" s="39"/>
      <c r="J40" s="39"/>
    </row>
    <row r="41" spans="1:10" x14ac:dyDescent="0.25">
      <c r="A41" s="28" t="s">
        <v>91</v>
      </c>
      <c r="B41" s="29" t="s">
        <v>0</v>
      </c>
      <c r="C41" s="29">
        <v>307975</v>
      </c>
      <c r="D41" s="29">
        <v>3838028</v>
      </c>
      <c r="E41" s="3">
        <v>4.1062500000000002</v>
      </c>
      <c r="F41" s="3">
        <v>-8.1127484703993193</v>
      </c>
      <c r="H41" s="38"/>
      <c r="I41" s="39"/>
      <c r="J41" s="39"/>
    </row>
    <row r="42" spans="1:10" x14ac:dyDescent="0.25">
      <c r="A42" s="28" t="s">
        <v>95</v>
      </c>
      <c r="B42" s="29" t="s">
        <v>0</v>
      </c>
      <c r="C42" s="29">
        <v>307975</v>
      </c>
      <c r="D42" s="29">
        <v>3838028</v>
      </c>
      <c r="E42" s="4">
        <v>4.7499750000000001</v>
      </c>
      <c r="F42" s="4">
        <v>-7.7269127981786747</v>
      </c>
      <c r="H42" s="38"/>
      <c r="I42" s="39"/>
      <c r="J42" s="39"/>
    </row>
    <row r="43" spans="1:10" x14ac:dyDescent="0.25">
      <c r="A43" s="28" t="s">
        <v>96</v>
      </c>
      <c r="B43" s="29" t="s">
        <v>0</v>
      </c>
      <c r="C43" s="29">
        <v>307975</v>
      </c>
      <c r="D43" s="29">
        <v>3838028</v>
      </c>
      <c r="E43" s="3">
        <v>5.50725</v>
      </c>
      <c r="F43" s="3">
        <v>-7.0100303791904448</v>
      </c>
      <c r="H43" s="38"/>
      <c r="I43" s="39"/>
      <c r="J43" s="39"/>
    </row>
    <row r="44" spans="1:10" x14ac:dyDescent="0.25">
      <c r="A44" s="28" t="s">
        <v>98</v>
      </c>
      <c r="B44" s="29" t="s">
        <v>0</v>
      </c>
      <c r="C44" s="29">
        <v>307975</v>
      </c>
      <c r="D44" s="29">
        <v>3838028</v>
      </c>
      <c r="E44" s="3">
        <v>5.075499999999999</v>
      </c>
      <c r="F44" s="3">
        <v>-6.9221791847606511</v>
      </c>
    </row>
    <row r="45" spans="1:10" x14ac:dyDescent="0.25">
      <c r="A45" s="28" t="s">
        <v>100</v>
      </c>
      <c r="B45" s="29" t="s">
        <v>0</v>
      </c>
      <c r="C45" s="29">
        <v>307975</v>
      </c>
      <c r="D45" s="29">
        <v>3838028</v>
      </c>
      <c r="E45" s="3">
        <v>4.4534999999999991</v>
      </c>
      <c r="F45" s="3">
        <v>-6.9330677835069583</v>
      </c>
    </row>
    <row r="46" spans="1:10" x14ac:dyDescent="0.25">
      <c r="A46" s="28" t="s">
        <v>104</v>
      </c>
      <c r="B46" s="29" t="s">
        <v>0</v>
      </c>
      <c r="C46" s="29">
        <v>307975</v>
      </c>
      <c r="D46" s="29">
        <v>3838028</v>
      </c>
      <c r="E46" s="4">
        <v>4.4789750000000002</v>
      </c>
      <c r="F46" s="4">
        <v>-7.9879738691477655</v>
      </c>
    </row>
    <row r="47" spans="1:10" x14ac:dyDescent="0.25">
      <c r="A47" s="28" t="s">
        <v>106</v>
      </c>
      <c r="B47" s="29" t="s">
        <v>0</v>
      </c>
      <c r="C47" s="29">
        <v>307975</v>
      </c>
      <c r="D47" s="29">
        <v>3838028</v>
      </c>
      <c r="E47" s="4">
        <v>5.6202250000000005</v>
      </c>
      <c r="F47" s="4">
        <v>-7.2315153914678083</v>
      </c>
    </row>
    <row r="48" spans="1:10" x14ac:dyDescent="0.25">
      <c r="A48" s="28" t="s">
        <v>108</v>
      </c>
      <c r="B48" s="29" t="s">
        <v>0</v>
      </c>
      <c r="C48" s="29">
        <v>307975</v>
      </c>
      <c r="D48" s="29">
        <v>3838028</v>
      </c>
      <c r="E48" s="3">
        <v>3.5482499999999995</v>
      </c>
      <c r="F48" s="3">
        <v>-8.4408912417060851</v>
      </c>
    </row>
    <row r="49" spans="1:10" x14ac:dyDescent="0.25">
      <c r="A49" s="28" t="s">
        <v>110</v>
      </c>
      <c r="B49" s="29" t="s">
        <v>0</v>
      </c>
      <c r="C49" s="29">
        <v>307975</v>
      </c>
      <c r="D49" s="29">
        <v>3838028</v>
      </c>
      <c r="E49" s="4">
        <v>4.5977250000000005</v>
      </c>
      <c r="F49" s="4">
        <v>-8.2854102741759181</v>
      </c>
    </row>
    <row r="50" spans="1:10" x14ac:dyDescent="0.25">
      <c r="A50" s="28" t="s">
        <v>114</v>
      </c>
      <c r="B50" s="29" t="s">
        <v>0</v>
      </c>
      <c r="C50" s="29">
        <v>307975</v>
      </c>
      <c r="D50" s="29">
        <v>3838028</v>
      </c>
      <c r="E50" s="4">
        <v>5.3562250000000011</v>
      </c>
      <c r="F50" s="4">
        <v>-7.7363159457586042</v>
      </c>
    </row>
    <row r="51" spans="1:10" x14ac:dyDescent="0.25">
      <c r="A51" s="28" t="s">
        <v>115</v>
      </c>
      <c r="B51" s="29" t="s">
        <v>0</v>
      </c>
      <c r="C51" s="29">
        <v>307975</v>
      </c>
      <c r="D51" s="29">
        <v>3838028</v>
      </c>
      <c r="E51" s="4">
        <v>5.7874750000000006</v>
      </c>
      <c r="F51" s="4">
        <v>-7.3673661288725336</v>
      </c>
    </row>
    <row r="52" spans="1:10" x14ac:dyDescent="0.25">
      <c r="A52" s="28" t="s">
        <v>118</v>
      </c>
      <c r="B52" s="29" t="s">
        <v>0</v>
      </c>
      <c r="C52" s="29">
        <v>307975</v>
      </c>
      <c r="D52" s="29">
        <v>3838028</v>
      </c>
      <c r="E52" s="3">
        <v>5.2545000000000002</v>
      </c>
      <c r="F52" s="3">
        <v>-8.2944461595699419</v>
      </c>
    </row>
    <row r="53" spans="1:10" x14ac:dyDescent="0.25">
      <c r="A53" s="28" t="s">
        <v>119</v>
      </c>
      <c r="B53" s="29" t="s">
        <v>0</v>
      </c>
      <c r="C53" s="29">
        <v>307975</v>
      </c>
      <c r="D53" s="29">
        <v>3838028</v>
      </c>
      <c r="E53" s="3">
        <v>5.2845000000000004</v>
      </c>
      <c r="F53" s="3">
        <v>-8.0960523086909539</v>
      </c>
    </row>
    <row r="54" spans="1:10" x14ac:dyDescent="0.25">
      <c r="A54" s="28" t="s">
        <v>122</v>
      </c>
      <c r="B54" s="29" t="s">
        <v>0</v>
      </c>
      <c r="C54" s="29">
        <v>307975</v>
      </c>
      <c r="D54" s="29">
        <v>3838028</v>
      </c>
      <c r="E54" s="3">
        <v>4.7175000000000002</v>
      </c>
      <c r="F54" s="3">
        <v>-8.6378011034854296</v>
      </c>
    </row>
    <row r="55" spans="1:10" x14ac:dyDescent="0.25">
      <c r="A55" s="28" t="s">
        <v>123</v>
      </c>
      <c r="B55" s="29" t="s">
        <v>0</v>
      </c>
      <c r="C55" s="29">
        <v>307975</v>
      </c>
      <c r="D55" s="29">
        <v>3838028</v>
      </c>
      <c r="E55" s="4">
        <v>4.8719750000000008</v>
      </c>
      <c r="F55" s="4">
        <v>-7.9372463624665999</v>
      </c>
    </row>
    <row r="56" spans="1:10" x14ac:dyDescent="0.25">
      <c r="A56" s="28" t="s">
        <v>128</v>
      </c>
      <c r="B56" s="29" t="s">
        <v>0</v>
      </c>
      <c r="C56" s="29">
        <v>307975</v>
      </c>
      <c r="D56" s="29">
        <v>3838028</v>
      </c>
      <c r="E56" s="3">
        <v>5.2289999999999992</v>
      </c>
      <c r="F56" s="3">
        <v>-7.712982336674072</v>
      </c>
    </row>
    <row r="57" spans="1:10" x14ac:dyDescent="0.25">
      <c r="A57" s="28" t="s">
        <v>129</v>
      </c>
      <c r="B57" s="29" t="s">
        <v>0</v>
      </c>
      <c r="C57" s="29">
        <v>307975</v>
      </c>
      <c r="D57" s="29">
        <v>3838028</v>
      </c>
      <c r="E57" s="3">
        <v>5.9002500000000007</v>
      </c>
      <c r="F57" s="3">
        <v>-7.7272178552486999</v>
      </c>
    </row>
    <row r="58" spans="1:10" x14ac:dyDescent="0.25">
      <c r="A58" s="28" t="s">
        <v>132</v>
      </c>
      <c r="B58" s="29" t="s">
        <v>0</v>
      </c>
      <c r="C58" s="29">
        <v>307776</v>
      </c>
      <c r="D58" s="29">
        <v>3838674</v>
      </c>
      <c r="E58" s="4">
        <v>4.2539750000000005</v>
      </c>
      <c r="F58" s="4">
        <v>-7.6551519350687158</v>
      </c>
    </row>
    <row r="59" spans="1:10" x14ac:dyDescent="0.25">
      <c r="A59" s="28" t="s">
        <v>134</v>
      </c>
      <c r="B59" s="29" t="s">
        <v>0</v>
      </c>
      <c r="C59" s="29">
        <v>307776</v>
      </c>
      <c r="D59" s="29">
        <v>3838674</v>
      </c>
      <c r="E59" s="4">
        <v>5.3074750000000002</v>
      </c>
      <c r="F59" s="4">
        <v>-7.469810947243368</v>
      </c>
      <c r="I59" s="37"/>
      <c r="J59" s="37"/>
    </row>
    <row r="60" spans="1:10" x14ac:dyDescent="0.25">
      <c r="A60" s="28" t="s">
        <v>137</v>
      </c>
      <c r="B60" s="29" t="s">
        <v>0</v>
      </c>
      <c r="C60" s="29">
        <v>307776</v>
      </c>
      <c r="D60" s="29">
        <v>3838674</v>
      </c>
      <c r="E60" s="3">
        <v>4.7265000000000006</v>
      </c>
      <c r="F60" s="3">
        <v>-7.1429207532831462</v>
      </c>
      <c r="I60" s="37"/>
      <c r="J60" s="37"/>
    </row>
    <row r="61" spans="1:10" x14ac:dyDescent="0.25">
      <c r="A61" s="28" t="s">
        <v>138</v>
      </c>
      <c r="B61" s="29" t="s">
        <v>0</v>
      </c>
      <c r="C61" s="29">
        <v>307776</v>
      </c>
      <c r="D61" s="29">
        <v>3838674</v>
      </c>
      <c r="E61" s="3">
        <v>4.9630000000000001</v>
      </c>
      <c r="F61" s="3">
        <v>-7.8175093210477229</v>
      </c>
      <c r="I61" s="37"/>
      <c r="J61" s="37"/>
    </row>
    <row r="62" spans="1:10" x14ac:dyDescent="0.25">
      <c r="A62" s="28" t="s">
        <v>141</v>
      </c>
      <c r="B62" s="29" t="s">
        <v>0</v>
      </c>
      <c r="C62" s="29">
        <v>307776</v>
      </c>
      <c r="D62" s="29">
        <v>3838674</v>
      </c>
      <c r="E62" s="4">
        <v>5.1544750000000006</v>
      </c>
      <c r="F62" s="4">
        <v>-7.7796199148767329</v>
      </c>
    </row>
    <row r="63" spans="1:10" x14ac:dyDescent="0.25">
      <c r="A63" s="28" t="s">
        <v>142</v>
      </c>
      <c r="B63" s="29" t="s">
        <v>0</v>
      </c>
      <c r="C63" s="29">
        <v>307776</v>
      </c>
      <c r="D63" s="29">
        <v>3838674</v>
      </c>
      <c r="E63" s="4">
        <v>5.0669750000000002</v>
      </c>
      <c r="F63" s="4">
        <v>-6.9214589725824025</v>
      </c>
    </row>
    <row r="64" spans="1:10" x14ac:dyDescent="0.25">
      <c r="A64" s="28" t="s">
        <v>145</v>
      </c>
      <c r="B64" s="29" t="s">
        <v>0</v>
      </c>
      <c r="C64" s="29">
        <v>307776</v>
      </c>
      <c r="D64" s="29">
        <v>3838674</v>
      </c>
      <c r="E64" s="4">
        <v>4.8732250000000006</v>
      </c>
      <c r="F64" s="4">
        <v>-9.2333960209838288</v>
      </c>
      <c r="H64" s="35"/>
      <c r="I64" s="37"/>
      <c r="J64" s="37"/>
    </row>
    <row r="65" spans="1:10" x14ac:dyDescent="0.25">
      <c r="A65" s="28" t="s">
        <v>146</v>
      </c>
      <c r="B65" s="29" t="s">
        <v>0</v>
      </c>
      <c r="C65" s="29">
        <v>307776</v>
      </c>
      <c r="D65" s="29">
        <v>3838674</v>
      </c>
      <c r="E65" s="4">
        <v>4.646571428571427</v>
      </c>
      <c r="F65" s="4">
        <v>-7.7553313523377643</v>
      </c>
      <c r="H65" s="35"/>
      <c r="I65" s="37"/>
      <c r="J65" s="37"/>
    </row>
    <row r="66" spans="1:10" x14ac:dyDescent="0.25">
      <c r="A66" s="28" t="s">
        <v>149</v>
      </c>
      <c r="B66" s="29" t="s">
        <v>0</v>
      </c>
      <c r="C66" s="29">
        <v>307776</v>
      </c>
      <c r="D66" s="29">
        <v>3838674</v>
      </c>
      <c r="E66" s="4">
        <v>4.6069750000000012</v>
      </c>
      <c r="F66" s="4">
        <v>-7.3832030090072234</v>
      </c>
      <c r="H66" s="35"/>
      <c r="I66" s="37"/>
      <c r="J66" s="37"/>
    </row>
    <row r="67" spans="1:10" x14ac:dyDescent="0.25">
      <c r="A67" s="28" t="s">
        <v>150</v>
      </c>
      <c r="B67" s="29" t="s">
        <v>0</v>
      </c>
      <c r="C67" s="29">
        <v>307776</v>
      </c>
      <c r="D67" s="29">
        <v>3838674</v>
      </c>
      <c r="E67" s="4">
        <v>4.111975000000001</v>
      </c>
      <c r="F67" s="4">
        <v>-7.7350786894981729</v>
      </c>
      <c r="H67" s="35"/>
      <c r="I67" s="37"/>
      <c r="J67" s="37"/>
    </row>
    <row r="68" spans="1:10" x14ac:dyDescent="0.25">
      <c r="A68" s="28" t="s">
        <v>151</v>
      </c>
      <c r="B68" s="29" t="s">
        <v>0</v>
      </c>
      <c r="C68" s="29">
        <v>307776</v>
      </c>
      <c r="D68" s="29">
        <v>3838674</v>
      </c>
      <c r="E68" s="4">
        <v>4.8032250000000003</v>
      </c>
      <c r="F68" s="4">
        <v>-7.402504206671277</v>
      </c>
      <c r="H68" s="35"/>
      <c r="I68" s="37"/>
      <c r="J68" s="37"/>
    </row>
    <row r="69" spans="1:10" x14ac:dyDescent="0.25">
      <c r="A69" s="28" t="s">
        <v>155</v>
      </c>
      <c r="B69" s="29" t="s">
        <v>0</v>
      </c>
      <c r="C69" s="29">
        <v>307776</v>
      </c>
      <c r="D69" s="29">
        <v>3838674</v>
      </c>
      <c r="E69" s="4">
        <v>5.0339750000000008</v>
      </c>
      <c r="F69" s="4">
        <v>-7.1533207958032028</v>
      </c>
      <c r="H69" s="35"/>
      <c r="I69" s="37"/>
      <c r="J69" s="37"/>
    </row>
    <row r="70" spans="1:10" x14ac:dyDescent="0.25">
      <c r="A70" s="28" t="s">
        <v>156</v>
      </c>
      <c r="B70" s="29" t="s">
        <v>0</v>
      </c>
      <c r="C70" s="29">
        <v>307776</v>
      </c>
      <c r="D70" s="29">
        <v>3838674</v>
      </c>
      <c r="E70" s="3">
        <v>5.2477499999999999</v>
      </c>
      <c r="F70" s="3">
        <v>-7.2930750181622059</v>
      </c>
      <c r="H70" s="35"/>
      <c r="I70" s="37"/>
      <c r="J70" s="37"/>
    </row>
    <row r="71" spans="1:10" x14ac:dyDescent="0.25">
      <c r="A71" s="28" t="s">
        <v>159</v>
      </c>
      <c r="B71" s="29" t="s">
        <v>0</v>
      </c>
      <c r="C71" s="29">
        <v>307776</v>
      </c>
      <c r="D71" s="29">
        <v>3838674</v>
      </c>
      <c r="E71" s="3">
        <v>5.2175000000000002</v>
      </c>
      <c r="F71" s="3">
        <v>-8.139818002220963</v>
      </c>
      <c r="H71" s="35"/>
      <c r="I71" s="37"/>
      <c r="J71" s="37"/>
    </row>
    <row r="72" spans="1:10" x14ac:dyDescent="0.25">
      <c r="A72" s="28" t="s">
        <v>160</v>
      </c>
      <c r="B72" s="29" t="s">
        <v>0</v>
      </c>
      <c r="C72" s="29">
        <v>307776</v>
      </c>
      <c r="D72" s="29">
        <v>3838674</v>
      </c>
      <c r="E72" s="3">
        <v>4.6927499999999993</v>
      </c>
      <c r="F72" s="3">
        <v>-7.3848756163753952</v>
      </c>
      <c r="H72" s="35"/>
      <c r="I72" s="37"/>
      <c r="J72" s="37"/>
    </row>
    <row r="73" spans="1:10" x14ac:dyDescent="0.25">
      <c r="A73" s="28" t="s">
        <v>163</v>
      </c>
      <c r="B73" s="29" t="s">
        <v>0</v>
      </c>
      <c r="C73" s="29">
        <v>307776</v>
      </c>
      <c r="D73" s="29">
        <v>3838674</v>
      </c>
      <c r="E73" s="3">
        <v>4.3244999999999996</v>
      </c>
      <c r="F73" s="3">
        <v>-7.6491425675662326</v>
      </c>
    </row>
    <row r="74" spans="1:10" x14ac:dyDescent="0.25">
      <c r="A74" s="28" t="s">
        <v>164</v>
      </c>
      <c r="B74" s="29" t="s">
        <v>0</v>
      </c>
      <c r="C74" s="29">
        <v>307776</v>
      </c>
      <c r="D74" s="29">
        <v>3838674</v>
      </c>
      <c r="E74" s="3">
        <v>4.9689999999999994</v>
      </c>
      <c r="F74" s="3">
        <v>-7.7181785969503407</v>
      </c>
    </row>
    <row r="75" spans="1:10" x14ac:dyDescent="0.25">
      <c r="A75" s="28" t="s">
        <v>165</v>
      </c>
      <c r="B75" s="29" t="s">
        <v>0</v>
      </c>
      <c r="C75" s="29">
        <v>307776</v>
      </c>
      <c r="D75" s="29">
        <v>3838674</v>
      </c>
      <c r="E75" s="3">
        <v>4.9064999999999994</v>
      </c>
      <c r="F75" s="3">
        <v>-7.2430919431241927</v>
      </c>
    </row>
    <row r="76" spans="1:10" x14ac:dyDescent="0.25">
      <c r="A76" s="28" t="s">
        <v>169</v>
      </c>
      <c r="B76" s="29" t="s">
        <v>0</v>
      </c>
      <c r="C76" s="29">
        <v>307776</v>
      </c>
      <c r="D76" s="29">
        <v>3838674</v>
      </c>
      <c r="E76" s="3">
        <v>5.0644999999999998</v>
      </c>
      <c r="F76" s="3">
        <v>-7.3175716737500425</v>
      </c>
    </row>
    <row r="77" spans="1:10" x14ac:dyDescent="0.25">
      <c r="A77" s="28" t="s">
        <v>170</v>
      </c>
      <c r="B77" s="29" t="s">
        <v>0</v>
      </c>
      <c r="C77" s="29">
        <v>307776</v>
      </c>
      <c r="D77" s="29">
        <v>3838674</v>
      </c>
      <c r="E77" s="3">
        <v>5.301499999999999</v>
      </c>
      <c r="F77" s="3">
        <v>-7.272289977057242</v>
      </c>
      <c r="G77" s="37"/>
    </row>
    <row r="78" spans="1:10" x14ac:dyDescent="0.25">
      <c r="A78" s="28" t="s">
        <v>171</v>
      </c>
      <c r="B78" s="29" t="s">
        <v>0</v>
      </c>
      <c r="C78" s="29">
        <v>307776</v>
      </c>
      <c r="D78" s="29">
        <v>3838674</v>
      </c>
      <c r="E78" s="3">
        <v>5.1705000000000005</v>
      </c>
      <c r="F78" s="3">
        <v>-6.5856412976991408</v>
      </c>
      <c r="G78" s="37"/>
    </row>
    <row r="79" spans="1:10" x14ac:dyDescent="0.25">
      <c r="A79" s="28" t="s">
        <v>173</v>
      </c>
      <c r="B79" s="29" t="s">
        <v>0</v>
      </c>
      <c r="C79" s="29">
        <v>307776</v>
      </c>
      <c r="D79" s="29">
        <v>3838674</v>
      </c>
      <c r="E79" s="4">
        <v>5.6229750000000003</v>
      </c>
      <c r="F79" s="4">
        <v>-7.3772641789566586</v>
      </c>
    </row>
    <row r="80" spans="1:10" x14ac:dyDescent="0.25">
      <c r="A80" s="28" t="s">
        <v>177</v>
      </c>
      <c r="B80" s="29" t="s">
        <v>0</v>
      </c>
      <c r="C80" s="29">
        <v>307765</v>
      </c>
      <c r="D80" s="29">
        <v>3839305</v>
      </c>
      <c r="E80" s="3">
        <v>5.3572500000000005</v>
      </c>
      <c r="F80" s="3">
        <v>-8.0611725917658124</v>
      </c>
      <c r="H80" s="37"/>
      <c r="I80" s="37"/>
    </row>
    <row r="81" spans="1:9" x14ac:dyDescent="0.25">
      <c r="A81" s="28" t="s">
        <v>178</v>
      </c>
      <c r="B81" s="29" t="s">
        <v>0</v>
      </c>
      <c r="C81" s="29">
        <v>307765</v>
      </c>
      <c r="D81" s="29">
        <v>3839305</v>
      </c>
      <c r="E81" s="4">
        <v>5.4079749999999995</v>
      </c>
      <c r="F81" s="4">
        <v>-7.7840740374145998</v>
      </c>
      <c r="H81" s="37"/>
      <c r="I81" s="37"/>
    </row>
    <row r="82" spans="1:9" x14ac:dyDescent="0.25">
      <c r="A82" s="28" t="s">
        <v>181</v>
      </c>
      <c r="B82" s="29" t="s">
        <v>0</v>
      </c>
      <c r="C82" s="29">
        <v>307765</v>
      </c>
      <c r="D82" s="29">
        <v>3839305</v>
      </c>
      <c r="E82" s="4">
        <v>5.1857250000000006</v>
      </c>
      <c r="F82" s="4">
        <v>-6.5876472334949625</v>
      </c>
      <c r="H82" s="37"/>
      <c r="I82" s="37"/>
    </row>
    <row r="83" spans="1:9" x14ac:dyDescent="0.25">
      <c r="A83" s="28" t="s">
        <v>182</v>
      </c>
      <c r="B83" s="29" t="s">
        <v>0</v>
      </c>
      <c r="C83" s="29">
        <v>307765</v>
      </c>
      <c r="D83" s="29">
        <v>3839305</v>
      </c>
      <c r="E83" s="3">
        <v>4.9707499999999998</v>
      </c>
      <c r="F83" s="3">
        <v>-7.805882748739343</v>
      </c>
      <c r="H83" s="37"/>
      <c r="I83" s="37"/>
    </row>
    <row r="84" spans="1:9" x14ac:dyDescent="0.25">
      <c r="A84" s="28" t="s">
        <v>183</v>
      </c>
      <c r="B84" s="29" t="s">
        <v>0</v>
      </c>
      <c r="C84" s="29">
        <v>307765</v>
      </c>
      <c r="D84" s="29">
        <v>3839305</v>
      </c>
      <c r="E84" s="4">
        <v>5.3747250000000006</v>
      </c>
      <c r="F84" s="4">
        <v>-7.6588637038503471</v>
      </c>
      <c r="H84" s="37"/>
      <c r="I84" s="37"/>
    </row>
    <row r="85" spans="1:9" x14ac:dyDescent="0.25">
      <c r="A85" s="28" t="s">
        <v>184</v>
      </c>
      <c r="B85" s="29" t="s">
        <v>0</v>
      </c>
      <c r="C85" s="29">
        <v>307765</v>
      </c>
      <c r="D85" s="29">
        <v>3839305</v>
      </c>
      <c r="E85" s="4">
        <v>4.0299750000000003</v>
      </c>
      <c r="F85" s="4">
        <v>-7.7855587449271848</v>
      </c>
    </row>
    <row r="86" spans="1:9" x14ac:dyDescent="0.25">
      <c r="A86" s="28" t="s">
        <v>185</v>
      </c>
      <c r="B86" s="29" t="s">
        <v>0</v>
      </c>
      <c r="C86" s="29">
        <v>307765</v>
      </c>
      <c r="D86" s="29">
        <v>3839305</v>
      </c>
      <c r="E86" s="3">
        <v>4.4435000000000002</v>
      </c>
      <c r="F86" s="3">
        <v>-7.8513995424572824</v>
      </c>
    </row>
    <row r="87" spans="1:9" x14ac:dyDescent="0.25">
      <c r="A87" s="28" t="s">
        <v>186</v>
      </c>
      <c r="B87" s="29" t="s">
        <v>0</v>
      </c>
      <c r="C87" s="29">
        <v>307765</v>
      </c>
      <c r="D87" s="29">
        <v>3839305</v>
      </c>
      <c r="E87" s="3">
        <v>5.7627500000000005</v>
      </c>
      <c r="F87" s="3">
        <v>-8.1650696209044931</v>
      </c>
    </row>
    <row r="88" spans="1:9" x14ac:dyDescent="0.25">
      <c r="A88" s="28" t="s">
        <v>187</v>
      </c>
      <c r="B88" s="29" t="s">
        <v>0</v>
      </c>
      <c r="C88" s="29">
        <v>307765</v>
      </c>
      <c r="D88" s="29">
        <v>3839305</v>
      </c>
      <c r="E88" s="3">
        <v>5.2709999999999999</v>
      </c>
      <c r="F88" s="3">
        <v>-8.8943278159063208</v>
      </c>
    </row>
    <row r="89" spans="1:9" x14ac:dyDescent="0.25">
      <c r="A89" s="28" t="s">
        <v>190</v>
      </c>
      <c r="B89" s="29" t="s">
        <v>0</v>
      </c>
      <c r="C89" s="29">
        <v>307765</v>
      </c>
      <c r="D89" s="29">
        <v>3839305</v>
      </c>
      <c r="E89" s="32">
        <v>4.603238095238094</v>
      </c>
      <c r="F89" s="32">
        <v>-9.292325557451095</v>
      </c>
    </row>
    <row r="90" spans="1:9" x14ac:dyDescent="0.25">
      <c r="A90" s="28" t="s">
        <v>192</v>
      </c>
      <c r="B90" s="29" t="s">
        <v>0</v>
      </c>
      <c r="C90" s="29">
        <v>307765</v>
      </c>
      <c r="D90" s="29">
        <v>3839305</v>
      </c>
      <c r="E90" s="3">
        <v>5.0030000000000001</v>
      </c>
      <c r="F90" s="3">
        <v>-9.0254359717242085</v>
      </c>
    </row>
    <row r="91" spans="1:9" x14ac:dyDescent="0.25">
      <c r="A91" s="28" t="s">
        <v>195</v>
      </c>
      <c r="B91" s="29" t="s">
        <v>0</v>
      </c>
      <c r="C91" s="29">
        <v>307765</v>
      </c>
      <c r="D91" s="29">
        <v>3839305</v>
      </c>
      <c r="E91" s="4">
        <v>3.7532250000000005</v>
      </c>
      <c r="F91" s="4">
        <v>-6.7081559932693073</v>
      </c>
    </row>
    <row r="92" spans="1:9" x14ac:dyDescent="0.25">
      <c r="A92" s="28" t="s">
        <v>197</v>
      </c>
      <c r="B92" s="29" t="s">
        <v>0</v>
      </c>
      <c r="C92" s="29">
        <v>307765</v>
      </c>
      <c r="D92" s="29">
        <v>3839305</v>
      </c>
      <c r="E92" s="3">
        <v>3.8757499999999996</v>
      </c>
      <c r="F92" s="3">
        <v>-7.0246760391681748</v>
      </c>
    </row>
    <row r="93" spans="1:9" x14ac:dyDescent="0.25">
      <c r="A93" s="34" t="s">
        <v>204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showGridLines="0" tabSelected="1" workbookViewId="0">
      <selection activeCell="I3" sqref="I3"/>
    </sheetView>
  </sheetViews>
  <sheetFormatPr defaultRowHeight="15" x14ac:dyDescent="0.25"/>
  <cols>
    <col min="1" max="1" width="15.85546875" style="2" bestFit="1" customWidth="1"/>
    <col min="2" max="2" width="11" style="2" bestFit="1" customWidth="1"/>
    <col min="3" max="3" width="13.85546875" style="2" bestFit="1" customWidth="1"/>
    <col min="4" max="4" width="13.85546875" style="2" customWidth="1"/>
    <col min="5" max="7" width="14.28515625" style="2" bestFit="1" customWidth="1"/>
    <col min="8" max="16384" width="9.140625" style="2"/>
  </cols>
  <sheetData>
    <row r="1" spans="1:7" ht="24" customHeight="1" x14ac:dyDescent="0.3">
      <c r="A1" s="56" t="s">
        <v>213</v>
      </c>
      <c r="B1" s="56"/>
      <c r="C1" s="56"/>
      <c r="D1" s="56"/>
      <c r="E1" s="56"/>
      <c r="F1" s="56"/>
    </row>
    <row r="2" spans="1:7" ht="18.75" customHeight="1" x14ac:dyDescent="0.25">
      <c r="A2" s="62" t="s">
        <v>1</v>
      </c>
      <c r="B2" s="63" t="s">
        <v>209</v>
      </c>
      <c r="C2" s="54" t="s">
        <v>212</v>
      </c>
      <c r="D2" s="55">
        <v>5</v>
      </c>
      <c r="E2" s="55">
        <v>10</v>
      </c>
      <c r="F2" s="55">
        <v>15</v>
      </c>
      <c r="G2" s="55">
        <v>20</v>
      </c>
    </row>
    <row r="3" spans="1:7" x14ac:dyDescent="0.25">
      <c r="A3" s="62"/>
      <c r="B3" s="63"/>
      <c r="C3" s="50" t="s">
        <v>208</v>
      </c>
      <c r="D3" s="48">
        <v>278.14999999999998</v>
      </c>
      <c r="E3" s="49">
        <v>283.14999999999998</v>
      </c>
      <c r="F3" s="49">
        <v>288.14999999999998</v>
      </c>
      <c r="G3" s="49">
        <v>293.14999999999998</v>
      </c>
    </row>
    <row r="4" spans="1:7" ht="18.75" x14ac:dyDescent="0.35">
      <c r="A4" s="62"/>
      <c r="B4" s="63"/>
      <c r="C4" s="51" t="s">
        <v>210</v>
      </c>
      <c r="D4" s="25" t="s">
        <v>211</v>
      </c>
      <c r="E4" s="25" t="s">
        <v>211</v>
      </c>
      <c r="F4" s="25" t="s">
        <v>211</v>
      </c>
      <c r="G4" s="25" t="s">
        <v>211</v>
      </c>
    </row>
    <row r="5" spans="1:7" x14ac:dyDescent="0.25">
      <c r="A5" s="52" t="s">
        <v>16</v>
      </c>
      <c r="B5" s="53">
        <v>-7.91</v>
      </c>
      <c r="C5" s="46">
        <f>(1.03091*B5)+30.91</f>
        <v>22.755501899999999</v>
      </c>
      <c r="D5" s="47">
        <f t="shared" ref="D5:G24" si="0">(EXP((-17.999/D$3)+0.02964+(LN(1000+$C5))))-1000</f>
        <v>-12.490568817397047</v>
      </c>
      <c r="E5" s="47">
        <f t="shared" si="0"/>
        <v>-11.361521468159708</v>
      </c>
      <c r="F5" s="47">
        <f t="shared" si="0"/>
        <v>-10.270432309367038</v>
      </c>
      <c r="G5" s="47">
        <f t="shared" si="0"/>
        <v>-9.2154194059068004</v>
      </c>
    </row>
    <row r="6" spans="1:7" x14ac:dyDescent="0.25">
      <c r="A6" s="28" t="s">
        <v>18</v>
      </c>
      <c r="B6" s="30">
        <v>-8.3800000000000008</v>
      </c>
      <c r="C6" s="46">
        <f t="shared" ref="C6:C69" si="1">(1.03091*B6)+30.91</f>
        <v>22.270974199999998</v>
      </c>
      <c r="D6" s="47">
        <f t="shared" si="0"/>
        <v>-12.958398785097984</v>
      </c>
      <c r="E6" s="47">
        <f t="shared" si="0"/>
        <v>-11.829886319040725</v>
      </c>
      <c r="F6" s="47">
        <f t="shared" si="0"/>
        <v>-10.739314060836364</v>
      </c>
      <c r="G6" s="47">
        <f t="shared" si="0"/>
        <v>-9.68480096693429</v>
      </c>
    </row>
    <row r="7" spans="1:7" x14ac:dyDescent="0.25">
      <c r="A7" s="28" t="s">
        <v>20</v>
      </c>
      <c r="B7" s="30">
        <v>-7.98</v>
      </c>
      <c r="C7" s="46">
        <f t="shared" si="1"/>
        <v>22.683338200000001</v>
      </c>
      <c r="D7" s="47">
        <f t="shared" si="0"/>
        <v>-12.560245621097124</v>
      </c>
      <c r="E7" s="47">
        <f t="shared" si="0"/>
        <v>-11.43127793531221</v>
      </c>
      <c r="F7" s="47">
        <f t="shared" si="0"/>
        <v>-10.340265761713454</v>
      </c>
      <c r="G7" s="47">
        <f t="shared" si="0"/>
        <v>-9.2853272979747317</v>
      </c>
    </row>
    <row r="8" spans="1:7" x14ac:dyDescent="0.25">
      <c r="A8" s="28" t="s">
        <v>21</v>
      </c>
      <c r="B8" s="32">
        <v>-7.2661585667623561</v>
      </c>
      <c r="C8" s="46">
        <f t="shared" si="1"/>
        <v>23.41924447193902</v>
      </c>
      <c r="D8" s="47">
        <f t="shared" si="0"/>
        <v>-11.849700058001645</v>
      </c>
      <c r="E8" s="47">
        <f t="shared" si="0"/>
        <v>-10.719919985459455</v>
      </c>
      <c r="F8" s="47">
        <f t="shared" si="0"/>
        <v>-9.6281227372719513</v>
      </c>
      <c r="G8" s="47">
        <f t="shared" si="0"/>
        <v>-8.5724251569981789</v>
      </c>
    </row>
    <row r="9" spans="1:7" x14ac:dyDescent="0.25">
      <c r="A9" s="28" t="s">
        <v>23</v>
      </c>
      <c r="B9" s="3">
        <v>-8.1397224991115458</v>
      </c>
      <c r="C9" s="46">
        <f t="shared" si="1"/>
        <v>22.518678678440917</v>
      </c>
      <c r="D9" s="47">
        <f t="shared" si="0"/>
        <v>-12.719230667055513</v>
      </c>
      <c r="E9" s="47">
        <f t="shared" si="0"/>
        <v>-11.590444753352017</v>
      </c>
      <c r="F9" s="47">
        <f t="shared" si="0"/>
        <v>-10.499608240718771</v>
      </c>
      <c r="G9" s="47">
        <f t="shared" si="0"/>
        <v>-9.444839629813373</v>
      </c>
    </row>
    <row r="10" spans="1:7" x14ac:dyDescent="0.25">
      <c r="A10" s="28" t="s">
        <v>25</v>
      </c>
      <c r="B10" s="4">
        <v>-7.0388333498300284</v>
      </c>
      <c r="C10" s="46">
        <f t="shared" si="1"/>
        <v>23.653596311326726</v>
      </c>
      <c r="D10" s="47">
        <f t="shared" si="0"/>
        <v>-11.62342442205545</v>
      </c>
      <c r="E10" s="47">
        <f t="shared" si="0"/>
        <v>-10.493385642204885</v>
      </c>
      <c r="F10" s="47">
        <f t="shared" si="0"/>
        <v>-9.4013383843612246</v>
      </c>
      <c r="G10" s="47">
        <f t="shared" si="0"/>
        <v>-8.3453990608613822</v>
      </c>
    </row>
    <row r="11" spans="1:7" x14ac:dyDescent="0.25">
      <c r="A11" s="33" t="s">
        <v>29</v>
      </c>
      <c r="B11" s="4">
        <v>-7.414959253027094</v>
      </c>
      <c r="C11" s="46">
        <f t="shared" si="1"/>
        <v>23.265844356461841</v>
      </c>
      <c r="D11" s="47">
        <f t="shared" si="0"/>
        <v>-11.997813718106727</v>
      </c>
      <c r="E11" s="47">
        <f t="shared" si="0"/>
        <v>-10.868202988084363</v>
      </c>
      <c r="F11" s="47">
        <f t="shared" si="0"/>
        <v>-9.7765693891782348</v>
      </c>
      <c r="G11" s="47">
        <f t="shared" si="0"/>
        <v>-8.7210300472136169</v>
      </c>
    </row>
    <row r="12" spans="1:7" x14ac:dyDescent="0.25">
      <c r="A12" s="33" t="s">
        <v>30</v>
      </c>
      <c r="B12" s="4">
        <v>-7.8850341482727364</v>
      </c>
      <c r="C12" s="46">
        <f t="shared" si="1"/>
        <v>22.781239446204154</v>
      </c>
      <c r="D12" s="47">
        <f t="shared" si="0"/>
        <v>-12.465718235254144</v>
      </c>
      <c r="E12" s="47">
        <f t="shared" si="0"/>
        <v>-11.336642473646293</v>
      </c>
      <c r="F12" s="47">
        <f t="shared" si="0"/>
        <v>-10.24552585769743</v>
      </c>
      <c r="G12" s="47">
        <f t="shared" si="0"/>
        <v>-9.1904864049364505</v>
      </c>
    </row>
    <row r="13" spans="1:7" x14ac:dyDescent="0.25">
      <c r="A13" s="28" t="s">
        <v>31</v>
      </c>
      <c r="B13" s="4">
        <v>-7.6864957603352222</v>
      </c>
      <c r="C13" s="46">
        <f t="shared" si="1"/>
        <v>22.985914655712818</v>
      </c>
      <c r="D13" s="47">
        <f t="shared" si="0"/>
        <v>-12.268096516922469</v>
      </c>
      <c r="E13" s="47">
        <f t="shared" si="0"/>
        <v>-11.138794808837361</v>
      </c>
      <c r="F13" s="47">
        <f t="shared" si="0"/>
        <v>-10.047459842655371</v>
      </c>
      <c r="G13" s="47">
        <f t="shared" si="0"/>
        <v>-8.9922092592902345</v>
      </c>
    </row>
    <row r="14" spans="1:7" x14ac:dyDescent="0.25">
      <c r="A14" s="28" t="s">
        <v>35</v>
      </c>
      <c r="B14" s="4">
        <v>-7.4510046520835091</v>
      </c>
      <c r="C14" s="46">
        <f t="shared" si="1"/>
        <v>23.228684794120589</v>
      </c>
      <c r="D14" s="47">
        <f t="shared" si="0"/>
        <v>-12.033692692310979</v>
      </c>
      <c r="E14" s="47">
        <f t="shared" si="0"/>
        <v>-10.904122983730417</v>
      </c>
      <c r="F14" s="47">
        <f t="shared" si="0"/>
        <v>-9.812529027139135</v>
      </c>
      <c r="G14" s="47">
        <f t="shared" si="0"/>
        <v>-8.7570280167383316</v>
      </c>
    </row>
    <row r="15" spans="1:7" x14ac:dyDescent="0.25">
      <c r="A15" s="28" t="s">
        <v>36</v>
      </c>
      <c r="B15" s="4">
        <v>-8.6769300816353994</v>
      </c>
      <c r="C15" s="46">
        <f t="shared" si="1"/>
        <v>21.96486600954125</v>
      </c>
      <c r="D15" s="47">
        <f t="shared" si="0"/>
        <v>-13.253957913822319</v>
      </c>
      <c r="E15" s="47">
        <f t="shared" si="0"/>
        <v>-12.125783368842349</v>
      </c>
      <c r="F15" s="47">
        <f t="shared" si="0"/>
        <v>-11.035537670922849</v>
      </c>
      <c r="G15" s="47">
        <f t="shared" si="0"/>
        <v>-9.9813403397716911</v>
      </c>
    </row>
    <row r="16" spans="1:7" x14ac:dyDescent="0.25">
      <c r="A16" s="28" t="s">
        <v>39</v>
      </c>
      <c r="B16" s="4">
        <v>-6.6650994754033324</v>
      </c>
      <c r="C16" s="46">
        <f t="shared" si="1"/>
        <v>24.038882299811952</v>
      </c>
      <c r="D16" s="47">
        <f t="shared" si="0"/>
        <v>-11.2514161105629</v>
      </c>
      <c r="E16" s="47">
        <f t="shared" si="0"/>
        <v>-10.120952003130924</v>
      </c>
      <c r="F16" s="47">
        <f t="shared" si="0"/>
        <v>-9.0284937170754347</v>
      </c>
      <c r="G16" s="47">
        <f t="shared" si="0"/>
        <v>-7.9721569557827934</v>
      </c>
    </row>
    <row r="17" spans="1:7" x14ac:dyDescent="0.25">
      <c r="A17" s="28" t="s">
        <v>41</v>
      </c>
      <c r="B17" s="3">
        <v>-8.4028477485841009</v>
      </c>
      <c r="C17" s="46">
        <f t="shared" si="1"/>
        <v>22.247420227507163</v>
      </c>
      <c r="D17" s="47">
        <f t="shared" si="0"/>
        <v>-12.981141043570005</v>
      </c>
      <c r="E17" s="47">
        <f t="shared" si="0"/>
        <v>-11.852654579377486</v>
      </c>
      <c r="F17" s="47">
        <f t="shared" si="0"/>
        <v>-10.762107448863958</v>
      </c>
      <c r="G17" s="47">
        <f t="shared" si="0"/>
        <v>-9.7076186518196437</v>
      </c>
    </row>
    <row r="18" spans="1:7" x14ac:dyDescent="0.25">
      <c r="A18" s="28" t="s">
        <v>45</v>
      </c>
      <c r="B18" s="3">
        <v>-9.272067728989045</v>
      </c>
      <c r="C18" s="46">
        <f t="shared" si="1"/>
        <v>21.351332657507903</v>
      </c>
      <c r="D18" s="47">
        <f t="shared" si="0"/>
        <v>-13.846347757095941</v>
      </c>
      <c r="E18" s="47">
        <f t="shared" si="0"/>
        <v>-12.718850508110449</v>
      </c>
      <c r="F18" s="47">
        <f t="shared" si="0"/>
        <v>-11.629259335722963</v>
      </c>
      <c r="G18" s="47">
        <f t="shared" si="0"/>
        <v>-10.575694888581666</v>
      </c>
    </row>
    <row r="19" spans="1:7" x14ac:dyDescent="0.25">
      <c r="A19" s="28" t="s">
        <v>46</v>
      </c>
      <c r="B19" s="3">
        <v>-6.8925783878347042</v>
      </c>
      <c r="C19" s="46">
        <f t="shared" si="1"/>
        <v>23.804372014197327</v>
      </c>
      <c r="D19" s="47">
        <f t="shared" si="0"/>
        <v>-11.477844732382323</v>
      </c>
      <c r="E19" s="47">
        <f t="shared" si="0"/>
        <v>-10.347639507171721</v>
      </c>
      <c r="F19" s="47">
        <f t="shared" si="0"/>
        <v>-9.2554313998049338</v>
      </c>
      <c r="G19" s="47">
        <f t="shared" si="0"/>
        <v>-8.1993365451818363</v>
      </c>
    </row>
    <row r="20" spans="1:7" x14ac:dyDescent="0.25">
      <c r="A20" s="28" t="s">
        <v>48</v>
      </c>
      <c r="B20" s="3">
        <v>-6.7845868915129719</v>
      </c>
      <c r="C20" s="46">
        <f t="shared" si="1"/>
        <v>23.915701527670361</v>
      </c>
      <c r="D20" s="47">
        <f t="shared" si="0"/>
        <v>-11.370351842518403</v>
      </c>
      <c r="E20" s="47">
        <f t="shared" si="0"/>
        <v>-10.240023717658914</v>
      </c>
      <c r="F20" s="47">
        <f t="shared" si="0"/>
        <v>-9.1476968424879033</v>
      </c>
      <c r="G20" s="47">
        <f t="shared" si="0"/>
        <v>-8.0914871470519074</v>
      </c>
    </row>
    <row r="21" spans="1:7" x14ac:dyDescent="0.25">
      <c r="A21" s="28" t="s">
        <v>50</v>
      </c>
      <c r="B21" s="4">
        <v>-8.0221221419380058</v>
      </c>
      <c r="C21" s="46">
        <f t="shared" si="1"/>
        <v>22.63991406265469</v>
      </c>
      <c r="D21" s="47">
        <f t="shared" si="0"/>
        <v>-12.602173281314776</v>
      </c>
      <c r="E21" s="47">
        <f t="shared" si="0"/>
        <v>-11.473253532604758</v>
      </c>
      <c r="F21" s="47">
        <f t="shared" si="0"/>
        <v>-10.382287684452876</v>
      </c>
      <c r="G21" s="47">
        <f t="shared" si="0"/>
        <v>-9.3273940144356402</v>
      </c>
    </row>
    <row r="22" spans="1:7" x14ac:dyDescent="0.25">
      <c r="A22" s="28" t="s">
        <v>51</v>
      </c>
      <c r="B22" s="4">
        <v>-8.3783653041079695</v>
      </c>
      <c r="C22" s="46">
        <f t="shared" si="1"/>
        <v>22.272659424342052</v>
      </c>
      <c r="D22" s="47">
        <f t="shared" si="0"/>
        <v>-12.956771636743383</v>
      </c>
      <c r="E22" s="47">
        <f t="shared" si="0"/>
        <v>-11.828257310321646</v>
      </c>
      <c r="F22" s="47">
        <f t="shared" si="0"/>
        <v>-10.737683254297508</v>
      </c>
      <c r="G22" s="47">
        <f t="shared" si="0"/>
        <v>-9.6831684220196621</v>
      </c>
    </row>
    <row r="23" spans="1:7" x14ac:dyDescent="0.25">
      <c r="A23" s="33" t="s">
        <v>55</v>
      </c>
      <c r="B23" s="4">
        <v>-8.2426012075620978</v>
      </c>
      <c r="C23" s="46">
        <f t="shared" si="1"/>
        <v>22.412619989112159</v>
      </c>
      <c r="D23" s="47">
        <f t="shared" si="0"/>
        <v>-12.821634375249801</v>
      </c>
      <c r="E23" s="47">
        <f t="shared" si="0"/>
        <v>-11.6929655425904</v>
      </c>
      <c r="F23" s="47">
        <f t="shared" si="0"/>
        <v>-10.602242174776052</v>
      </c>
      <c r="G23" s="47">
        <f t="shared" si="0"/>
        <v>-9.5475829676192916</v>
      </c>
    </row>
    <row r="24" spans="1:7" x14ac:dyDescent="0.25">
      <c r="A24" s="33" t="s">
        <v>56</v>
      </c>
      <c r="B24" s="4">
        <v>-8.1928635058893207</v>
      </c>
      <c r="C24" s="46">
        <f t="shared" si="1"/>
        <v>22.46389508314364</v>
      </c>
      <c r="D24" s="47">
        <f t="shared" si="0"/>
        <v>-12.772126317022639</v>
      </c>
      <c r="E24" s="47">
        <f t="shared" si="0"/>
        <v>-11.643400880405693</v>
      </c>
      <c r="F24" s="47">
        <f t="shared" si="0"/>
        <v>-10.552622811639822</v>
      </c>
      <c r="G24" s="47">
        <f t="shared" si="0"/>
        <v>-9.4979107121879451</v>
      </c>
    </row>
    <row r="25" spans="1:7" x14ac:dyDescent="0.25">
      <c r="A25" s="28" t="s">
        <v>59</v>
      </c>
      <c r="B25" s="4">
        <v>-8.5907651192714152</v>
      </c>
      <c r="C25" s="46">
        <f t="shared" si="1"/>
        <v>22.053694330891908</v>
      </c>
      <c r="D25" s="47">
        <f t="shared" ref="D25:G44" si="2">(EXP((-17.999/D$3)+0.02964+(LN(1000+$C25))))-1000</f>
        <v>-13.168190782844363</v>
      </c>
      <c r="E25" s="47">
        <f t="shared" si="2"/>
        <v>-12.039918177887785</v>
      </c>
      <c r="F25" s="47">
        <f t="shared" si="2"/>
        <v>-10.949577716734666</v>
      </c>
      <c r="G25" s="47">
        <f t="shared" si="2"/>
        <v>-9.895288755643719</v>
      </c>
    </row>
    <row r="26" spans="1:7" x14ac:dyDescent="0.25">
      <c r="A26" s="28" t="s">
        <v>60</v>
      </c>
      <c r="B26" s="4">
        <v>-7.9760962090467489</v>
      </c>
      <c r="C26" s="46">
        <f t="shared" si="1"/>
        <v>22.687362657131615</v>
      </c>
      <c r="D26" s="47">
        <f t="shared" si="2"/>
        <v>-12.556359854297966</v>
      </c>
      <c r="E26" s="47">
        <f t="shared" si="2"/>
        <v>-11.427387725806398</v>
      </c>
      <c r="F26" s="47">
        <f t="shared" si="2"/>
        <v>-10.336371258863323</v>
      </c>
      <c r="G26" s="47">
        <f t="shared" si="2"/>
        <v>-9.2814286437372857</v>
      </c>
    </row>
    <row r="27" spans="1:7" x14ac:dyDescent="0.25">
      <c r="A27" s="28" t="s">
        <v>63</v>
      </c>
      <c r="B27" s="4">
        <v>-6.91650994754034</v>
      </c>
      <c r="C27" s="46">
        <f t="shared" si="1"/>
        <v>23.779700729981187</v>
      </c>
      <c r="D27" s="47">
        <f t="shared" si="2"/>
        <v>-11.501665797923465</v>
      </c>
      <c r="E27" s="47">
        <f t="shared" si="2"/>
        <v>-10.371487808008169</v>
      </c>
      <c r="F27" s="47">
        <f t="shared" si="2"/>
        <v>-9.2793060202951665</v>
      </c>
      <c r="G27" s="47">
        <f t="shared" si="2"/>
        <v>-8.223236615081305</v>
      </c>
    </row>
    <row r="28" spans="1:7" x14ac:dyDescent="0.25">
      <c r="A28" s="28" t="s">
        <v>64</v>
      </c>
      <c r="B28" s="3">
        <v>-7.8849538077205494</v>
      </c>
      <c r="C28" s="46">
        <f t="shared" si="1"/>
        <v>22.781322270082811</v>
      </c>
      <c r="D28" s="47">
        <f t="shared" si="2"/>
        <v>-12.465638265641815</v>
      </c>
      <c r="E28" s="47">
        <f t="shared" si="2"/>
        <v>-11.336562412602461</v>
      </c>
      <c r="F28" s="47">
        <f t="shared" si="2"/>
        <v>-10.245445708295847</v>
      </c>
      <c r="G28" s="47">
        <f t="shared" si="2"/>
        <v>-9.1904061700988677</v>
      </c>
    </row>
    <row r="29" spans="1:7" x14ac:dyDescent="0.25">
      <c r="A29" s="28" t="s">
        <v>67</v>
      </c>
      <c r="B29" s="4">
        <v>-9.1561912303276145</v>
      </c>
      <c r="C29" s="46">
        <f t="shared" si="1"/>
        <v>21.470790898742958</v>
      </c>
      <c r="D29" s="47">
        <f t="shared" si="2"/>
        <v>-13.731006270658213</v>
      </c>
      <c r="E29" s="47">
        <f t="shared" si="2"/>
        <v>-12.603377148502318</v>
      </c>
      <c r="F29" s="47">
        <f t="shared" si="2"/>
        <v>-11.513658536475759</v>
      </c>
      <c r="G29" s="47">
        <f t="shared" si="2"/>
        <v>-10.459970863416174</v>
      </c>
    </row>
    <row r="30" spans="1:7" x14ac:dyDescent="0.25">
      <c r="A30" s="28" t="s">
        <v>68</v>
      </c>
      <c r="B30" s="4">
        <v>-7.5017321587646748</v>
      </c>
      <c r="C30" s="46">
        <f t="shared" si="1"/>
        <v>23.176389300207909</v>
      </c>
      <c r="D30" s="47">
        <f t="shared" si="2"/>
        <v>-12.084185985528393</v>
      </c>
      <c r="E30" s="47">
        <f t="shared" si="2"/>
        <v>-10.95467400735231</v>
      </c>
      <c r="F30" s="47">
        <f t="shared" si="2"/>
        <v>-9.8631358402886917</v>
      </c>
      <c r="G30" s="47">
        <f t="shared" si="2"/>
        <v>-8.8076887747660066</v>
      </c>
    </row>
    <row r="31" spans="1:7" x14ac:dyDescent="0.25">
      <c r="A31" s="28" t="s">
        <v>69</v>
      </c>
      <c r="B31" s="4">
        <v>-7.6868256953379817</v>
      </c>
      <c r="C31" s="46">
        <f t="shared" si="1"/>
        <v>22.985574522419121</v>
      </c>
      <c r="D31" s="47">
        <f t="shared" si="2"/>
        <v>-12.268424928585318</v>
      </c>
      <c r="E31" s="47">
        <f t="shared" si="2"/>
        <v>-11.139123595982483</v>
      </c>
      <c r="F31" s="47">
        <f t="shared" si="2"/>
        <v>-10.047788992659321</v>
      </c>
      <c r="G31" s="47">
        <f t="shared" si="2"/>
        <v>-8.9925387601551847</v>
      </c>
    </row>
    <row r="32" spans="1:7" x14ac:dyDescent="0.25">
      <c r="A32" s="28" t="s">
        <v>72</v>
      </c>
      <c r="B32" s="4">
        <v>-7.8818172819954126</v>
      </c>
      <c r="C32" s="46">
        <f t="shared" si="1"/>
        <v>22.78455574581811</v>
      </c>
      <c r="D32" s="47">
        <f t="shared" si="2"/>
        <v>-12.462516221537726</v>
      </c>
      <c r="E32" s="47">
        <f t="shared" si="2"/>
        <v>-11.333436798977345</v>
      </c>
      <c r="F32" s="47">
        <f t="shared" si="2"/>
        <v>-10.242316645155938</v>
      </c>
      <c r="G32" s="47">
        <f t="shared" si="2"/>
        <v>-9.1872737715002586</v>
      </c>
    </row>
    <row r="33" spans="1:7" x14ac:dyDescent="0.25">
      <c r="A33" s="28" t="s">
        <v>73</v>
      </c>
      <c r="B33" s="3">
        <v>-8.891530748907881</v>
      </c>
      <c r="C33" s="46">
        <f t="shared" si="1"/>
        <v>21.743632035643376</v>
      </c>
      <c r="D33" s="47">
        <f t="shared" si="2"/>
        <v>-13.467567750500621</v>
      </c>
      <c r="E33" s="47">
        <f t="shared" si="2"/>
        <v>-12.339637431663959</v>
      </c>
      <c r="F33" s="47">
        <f t="shared" si="2"/>
        <v>-11.249627749087381</v>
      </c>
      <c r="G33" s="47">
        <f t="shared" si="2"/>
        <v>-10.195658629563354</v>
      </c>
    </row>
    <row r="34" spans="1:7" x14ac:dyDescent="0.25">
      <c r="A34" s="28" t="s">
        <v>74</v>
      </c>
      <c r="B34" s="4">
        <v>-6.9157675937839915</v>
      </c>
      <c r="C34" s="46">
        <f t="shared" si="1"/>
        <v>23.780466029892146</v>
      </c>
      <c r="D34" s="47">
        <f t="shared" si="2"/>
        <v>-11.500926871681031</v>
      </c>
      <c r="E34" s="47">
        <f t="shared" si="2"/>
        <v>-10.370748036930536</v>
      </c>
      <c r="F34" s="47">
        <f t="shared" si="2"/>
        <v>-9.278565432785399</v>
      </c>
      <c r="G34" s="47">
        <f t="shared" si="2"/>
        <v>-8.2224952381342291</v>
      </c>
    </row>
    <row r="35" spans="1:7" x14ac:dyDescent="0.25">
      <c r="A35" s="28" t="s">
        <v>75</v>
      </c>
      <c r="B35" s="3">
        <v>-8.270880620372969</v>
      </c>
      <c r="C35" s="46">
        <f t="shared" si="1"/>
        <v>22.383466459651302</v>
      </c>
      <c r="D35" s="47">
        <f t="shared" si="2"/>
        <v>-12.849783219466758</v>
      </c>
      <c r="E35" s="47">
        <f t="shared" si="2"/>
        <v>-11.721146570173801</v>
      </c>
      <c r="F35" s="47">
        <f t="shared" si="2"/>
        <v>-10.630454303732108</v>
      </c>
      <c r="G35" s="47">
        <f t="shared" si="2"/>
        <v>-9.5758251695983745</v>
      </c>
    </row>
    <row r="36" spans="1:7" x14ac:dyDescent="0.25">
      <c r="A36" s="28" t="s">
        <v>79</v>
      </c>
      <c r="B36" s="4">
        <v>-7.5965059883202057</v>
      </c>
      <c r="C36" s="46">
        <f t="shared" si="1"/>
        <v>23.078686011580817</v>
      </c>
      <c r="D36" s="47">
        <f t="shared" si="2"/>
        <v>-12.17852223578393</v>
      </c>
      <c r="E36" s="47">
        <f t="shared" si="2"/>
        <v>-11.049118114899898</v>
      </c>
      <c r="F36" s="47">
        <f t="shared" si="2"/>
        <v>-9.9576841790028539</v>
      </c>
      <c r="G36" s="47">
        <f t="shared" si="2"/>
        <v>-8.902337898301198</v>
      </c>
    </row>
    <row r="37" spans="1:7" x14ac:dyDescent="0.25">
      <c r="A37" s="28" t="s">
        <v>80</v>
      </c>
      <c r="B37" s="4">
        <v>-7.7613085222210687</v>
      </c>
      <c r="C37" s="46">
        <f t="shared" si="1"/>
        <v>22.908789431357079</v>
      </c>
      <c r="D37" s="47">
        <f t="shared" si="2"/>
        <v>-12.34256386155289</v>
      </c>
      <c r="E37" s="47">
        <f t="shared" si="2"/>
        <v>-11.21334729408045</v>
      </c>
      <c r="F37" s="47">
        <f t="shared" si="2"/>
        <v>-10.122094606112682</v>
      </c>
      <c r="G37" s="47">
        <f t="shared" si="2"/>
        <v>-9.0669235804783739</v>
      </c>
    </row>
    <row r="38" spans="1:7" x14ac:dyDescent="0.25">
      <c r="A38" s="28" t="s">
        <v>83</v>
      </c>
      <c r="B38" s="4">
        <v>-7.6747005839849241</v>
      </c>
      <c r="C38" s="46">
        <f t="shared" si="1"/>
        <v>22.998074420964102</v>
      </c>
      <c r="D38" s="47">
        <f t="shared" si="2"/>
        <v>-12.256355799962535</v>
      </c>
      <c r="E38" s="47">
        <f t="shared" si="2"/>
        <v>-11.127040668385007</v>
      </c>
      <c r="F38" s="47">
        <f t="shared" si="2"/>
        <v>-10.035692730003916</v>
      </c>
      <c r="G38" s="47">
        <f t="shared" si="2"/>
        <v>-8.980429603358175</v>
      </c>
    </row>
    <row r="39" spans="1:7" x14ac:dyDescent="0.25">
      <c r="A39" s="28" t="s">
        <v>84</v>
      </c>
      <c r="B39" s="3">
        <v>-7.825437944390897</v>
      </c>
      <c r="C39" s="46">
        <f t="shared" si="1"/>
        <v>22.842677768747983</v>
      </c>
      <c r="D39" s="47">
        <f t="shared" si="2"/>
        <v>-12.406397192408917</v>
      </c>
      <c r="E39" s="47">
        <f t="shared" si="2"/>
        <v>-11.277253607381795</v>
      </c>
      <c r="F39" s="47">
        <f t="shared" si="2"/>
        <v>-10.186071448214079</v>
      </c>
      <c r="G39" s="47">
        <f t="shared" si="2"/>
        <v>-9.1309686193843618</v>
      </c>
    </row>
    <row r="40" spans="1:7" x14ac:dyDescent="0.25">
      <c r="A40" s="28" t="s">
        <v>87</v>
      </c>
      <c r="B40" s="4">
        <v>-7.8449470454320434</v>
      </c>
      <c r="C40" s="46">
        <f t="shared" si="1"/>
        <v>22.822565641393652</v>
      </c>
      <c r="D40" s="47">
        <f t="shared" si="2"/>
        <v>-12.425816218174759</v>
      </c>
      <c r="E40" s="47">
        <f t="shared" si="2"/>
        <v>-11.296694835466838</v>
      </c>
      <c r="F40" s="47">
        <f t="shared" si="2"/>
        <v>-10.205534132183743</v>
      </c>
      <c r="G40" s="47">
        <f t="shared" si="2"/>
        <v>-9.1504520498118609</v>
      </c>
    </row>
    <row r="41" spans="1:7" x14ac:dyDescent="0.25">
      <c r="A41" s="28" t="s">
        <v>88</v>
      </c>
      <c r="B41" s="4">
        <v>-7.7538025009073133</v>
      </c>
      <c r="C41" s="46">
        <f t="shared" si="1"/>
        <v>22.916527463789642</v>
      </c>
      <c r="D41" s="47">
        <f t="shared" si="2"/>
        <v>-12.335092496215566</v>
      </c>
      <c r="E41" s="47">
        <f t="shared" si="2"/>
        <v>-11.205867386520708</v>
      </c>
      <c r="F41" s="47">
        <f t="shared" si="2"/>
        <v>-10.114606443517005</v>
      </c>
      <c r="G41" s="47">
        <f t="shared" si="2"/>
        <v>-9.0594274357949871</v>
      </c>
    </row>
    <row r="42" spans="1:7" x14ac:dyDescent="0.25">
      <c r="A42" s="28" t="s">
        <v>90</v>
      </c>
      <c r="B42" s="3">
        <v>-7.9137840751273254</v>
      </c>
      <c r="C42" s="46">
        <f t="shared" si="1"/>
        <v>22.751600859110489</v>
      </c>
      <c r="D42" s="47">
        <f t="shared" si="2"/>
        <v>-12.494335421108758</v>
      </c>
      <c r="E42" s="47">
        <f t="shared" si="2"/>
        <v>-11.365292378335653</v>
      </c>
      <c r="F42" s="47">
        <f t="shared" si="2"/>
        <v>-10.27420738122521</v>
      </c>
      <c r="G42" s="47">
        <f t="shared" si="2"/>
        <v>-9.2191985018434934</v>
      </c>
    </row>
    <row r="43" spans="1:7" x14ac:dyDescent="0.25">
      <c r="A43" s="28" t="s">
        <v>91</v>
      </c>
      <c r="B43" s="3">
        <v>-8.1127484703993193</v>
      </c>
      <c r="C43" s="46">
        <f t="shared" si="1"/>
        <v>22.546486474380636</v>
      </c>
      <c r="D43" s="47">
        <f t="shared" si="2"/>
        <v>-12.692381179861627</v>
      </c>
      <c r="E43" s="47">
        <f t="shared" si="2"/>
        <v>-11.563564568382958</v>
      </c>
      <c r="F43" s="47">
        <f t="shared" si="2"/>
        <v>-10.472698390023538</v>
      </c>
      <c r="G43" s="47">
        <f t="shared" si="2"/>
        <v>-9.4179010942727928</v>
      </c>
    </row>
    <row r="44" spans="1:7" x14ac:dyDescent="0.25">
      <c r="A44" s="28" t="s">
        <v>95</v>
      </c>
      <c r="B44" s="4">
        <v>-7.7269127981786747</v>
      </c>
      <c r="C44" s="46">
        <f t="shared" si="1"/>
        <v>22.944248327229623</v>
      </c>
      <c r="D44" s="47">
        <f t="shared" si="2"/>
        <v>-12.308326945664703</v>
      </c>
      <c r="E44" s="47">
        <f t="shared" si="2"/>
        <v>-11.179071234162052</v>
      </c>
      <c r="F44" s="47">
        <f t="shared" si="2"/>
        <v>-10.087780718172894</v>
      </c>
      <c r="G44" s="47">
        <f t="shared" si="2"/>
        <v>-9.0325731152797744</v>
      </c>
    </row>
    <row r="45" spans="1:7" x14ac:dyDescent="0.25">
      <c r="A45" s="28" t="s">
        <v>96</v>
      </c>
      <c r="B45" s="3">
        <v>-7.0100303791904448</v>
      </c>
      <c r="C45" s="46">
        <f t="shared" si="1"/>
        <v>23.683289581788777</v>
      </c>
      <c r="D45" s="47">
        <f t="shared" ref="D45:G64" si="3">(EXP((-17.999/D$3)+0.02964+(LN(1000+$C45))))-1000</f>
        <v>-11.5947544373239</v>
      </c>
      <c r="E45" s="47">
        <f t="shared" si="3"/>
        <v>-10.464682878272129</v>
      </c>
      <c r="F45" s="47">
        <f t="shared" si="3"/>
        <v>-9.3726039432530115</v>
      </c>
      <c r="G45" s="47">
        <f t="shared" si="3"/>
        <v>-8.3166339899660215</v>
      </c>
    </row>
    <row r="46" spans="1:7" x14ac:dyDescent="0.25">
      <c r="A46" s="28" t="s">
        <v>98</v>
      </c>
      <c r="B46" s="3">
        <v>-6.9221791847606511</v>
      </c>
      <c r="C46" s="46">
        <f t="shared" si="1"/>
        <v>23.773856256638396</v>
      </c>
      <c r="D46" s="47">
        <f t="shared" si="3"/>
        <v>-11.507308859764748</v>
      </c>
      <c r="E46" s="47">
        <f t="shared" si="3"/>
        <v>-10.377137321720966</v>
      </c>
      <c r="F46" s="47">
        <f t="shared" si="3"/>
        <v>-9.2849617689697652</v>
      </c>
      <c r="G46" s="47">
        <f t="shared" si="3"/>
        <v>-8.2288983925620869</v>
      </c>
    </row>
    <row r="47" spans="1:7" x14ac:dyDescent="0.25">
      <c r="A47" s="28" t="s">
        <v>100</v>
      </c>
      <c r="B47" s="3">
        <v>-6.9330677835069583</v>
      </c>
      <c r="C47" s="46">
        <f t="shared" si="1"/>
        <v>23.76263109130484</v>
      </c>
      <c r="D47" s="47">
        <f t="shared" si="3"/>
        <v>-11.5181471848706</v>
      </c>
      <c r="E47" s="47">
        <f t="shared" si="3"/>
        <v>-10.387988038589242</v>
      </c>
      <c r="F47" s="47">
        <f t="shared" si="3"/>
        <v>-9.2958244609935718</v>
      </c>
      <c r="G47" s="47">
        <f t="shared" si="3"/>
        <v>-8.2397726637896085</v>
      </c>
    </row>
    <row r="48" spans="1:7" x14ac:dyDescent="0.25">
      <c r="A48" s="28" t="s">
        <v>104</v>
      </c>
      <c r="B48" s="4">
        <v>-7.9879738691477655</v>
      </c>
      <c r="C48" s="46">
        <f t="shared" si="1"/>
        <v>22.675117858556877</v>
      </c>
      <c r="D48" s="47">
        <f t="shared" si="3"/>
        <v>-12.568182674173386</v>
      </c>
      <c r="E48" s="47">
        <f t="shared" si="3"/>
        <v>-11.439224063044776</v>
      </c>
      <c r="F48" s="47">
        <f t="shared" si="3"/>
        <v>-10.348220659015624</v>
      </c>
      <c r="G48" s="47">
        <f t="shared" si="3"/>
        <v>-9.2932906748853839</v>
      </c>
    </row>
    <row r="49" spans="1:7" x14ac:dyDescent="0.25">
      <c r="A49" s="28" t="s">
        <v>106</v>
      </c>
      <c r="B49" s="4">
        <v>-7.2315153914678083</v>
      </c>
      <c r="C49" s="46">
        <f t="shared" si="1"/>
        <v>23.454958467781921</v>
      </c>
      <c r="D49" s="47">
        <f t="shared" si="3"/>
        <v>-11.815216833366094</v>
      </c>
      <c r="E49" s="47">
        <f t="shared" si="3"/>
        <v>-10.685397335181847</v>
      </c>
      <c r="F49" s="47">
        <f t="shared" si="3"/>
        <v>-9.593561986828945</v>
      </c>
      <c r="G49" s="47">
        <f t="shared" si="3"/>
        <v>-8.5378275661506677</v>
      </c>
    </row>
    <row r="50" spans="1:7" x14ac:dyDescent="0.25">
      <c r="A50" s="28" t="s">
        <v>108</v>
      </c>
      <c r="B50" s="3">
        <v>-8.4408912417060851</v>
      </c>
      <c r="C50" s="46">
        <f t="shared" si="1"/>
        <v>22.20820081001278</v>
      </c>
      <c r="D50" s="47">
        <f t="shared" si="3"/>
        <v>-13.019008886460824</v>
      </c>
      <c r="E50" s="47">
        <f t="shared" si="3"/>
        <v>-11.890565717639788</v>
      </c>
      <c r="F50" s="47">
        <f t="shared" si="3"/>
        <v>-10.800060426921959</v>
      </c>
      <c r="G50" s="47">
        <f t="shared" si="3"/>
        <v>-9.7456120862638045</v>
      </c>
    </row>
    <row r="51" spans="1:7" x14ac:dyDescent="0.25">
      <c r="A51" s="28" t="s">
        <v>110</v>
      </c>
      <c r="B51" s="4">
        <v>-8.2854102741759181</v>
      </c>
      <c r="C51" s="46">
        <f t="shared" si="1"/>
        <v>22.368487694249303</v>
      </c>
      <c r="D51" s="47">
        <f t="shared" si="3"/>
        <v>-12.864245788550647</v>
      </c>
      <c r="E51" s="47">
        <f t="shared" si="3"/>
        <v>-11.735625674720382</v>
      </c>
      <c r="F51" s="47">
        <f t="shared" si="3"/>
        <v>-10.644949387824681</v>
      </c>
      <c r="G51" s="47">
        <f t="shared" si="3"/>
        <v>-9.5903357048821363</v>
      </c>
    </row>
    <row r="52" spans="1:7" x14ac:dyDescent="0.25">
      <c r="A52" s="28" t="s">
        <v>114</v>
      </c>
      <c r="B52" s="4">
        <v>-7.7363159457586042</v>
      </c>
      <c r="C52" s="46">
        <f t="shared" si="1"/>
        <v>22.934554528357999</v>
      </c>
      <c r="D52" s="47">
        <f t="shared" si="3"/>
        <v>-12.317686678065684</v>
      </c>
      <c r="E52" s="47">
        <f t="shared" si="3"/>
        <v>-11.188441667808661</v>
      </c>
      <c r="F52" s="47">
        <f t="shared" si="3"/>
        <v>-10.097161493293015</v>
      </c>
      <c r="G52" s="47">
        <f t="shared" si="3"/>
        <v>-9.041963889938188</v>
      </c>
    </row>
    <row r="53" spans="1:7" x14ac:dyDescent="0.25">
      <c r="A53" s="28" t="s">
        <v>115</v>
      </c>
      <c r="B53" s="4">
        <v>-7.3673661288725336</v>
      </c>
      <c r="C53" s="46">
        <f t="shared" si="1"/>
        <v>23.314908584084016</v>
      </c>
      <c r="D53" s="47">
        <f t="shared" si="3"/>
        <v>-11.950440335688995</v>
      </c>
      <c r="E53" s="47">
        <f t="shared" si="3"/>
        <v>-10.820775442343916</v>
      </c>
      <c r="F53" s="47">
        <f t="shared" si="3"/>
        <v>-9.7290895010678469</v>
      </c>
      <c r="G53" s="47">
        <f t="shared" si="3"/>
        <v>-8.6734995474046173</v>
      </c>
    </row>
    <row r="54" spans="1:7" x14ac:dyDescent="0.25">
      <c r="A54" s="28" t="s">
        <v>118</v>
      </c>
      <c r="B54" s="3">
        <v>-8.2944461595699419</v>
      </c>
      <c r="C54" s="46">
        <f t="shared" si="1"/>
        <v>22.359172509637752</v>
      </c>
      <c r="D54" s="47">
        <f t="shared" si="3"/>
        <v>-12.873239954448536</v>
      </c>
      <c r="E54" s="47">
        <f t="shared" si="3"/>
        <v>-11.744630123901402</v>
      </c>
      <c r="F54" s="47">
        <f t="shared" si="3"/>
        <v>-10.65396377456841</v>
      </c>
      <c r="G54" s="47">
        <f t="shared" si="3"/>
        <v>-9.599359700608602</v>
      </c>
    </row>
    <row r="55" spans="1:7" x14ac:dyDescent="0.25">
      <c r="A55" s="28" t="s">
        <v>119</v>
      </c>
      <c r="B55" s="3">
        <v>-8.0960523086909539</v>
      </c>
      <c r="C55" s="46">
        <f t="shared" si="1"/>
        <v>22.563698714447408</v>
      </c>
      <c r="D55" s="47">
        <f t="shared" si="3"/>
        <v>-12.675762105834337</v>
      </c>
      <c r="E55" s="47">
        <f t="shared" si="3"/>
        <v>-11.546926493300361</v>
      </c>
      <c r="F55" s="47">
        <f t="shared" si="3"/>
        <v>-10.456041952694477</v>
      </c>
      <c r="G55" s="47">
        <f t="shared" si="3"/>
        <v>-9.4012269018347752</v>
      </c>
    </row>
    <row r="56" spans="1:7" x14ac:dyDescent="0.25">
      <c r="A56" s="28" t="s">
        <v>122</v>
      </c>
      <c r="B56" s="3">
        <v>-8.6378011034854296</v>
      </c>
      <c r="C56" s="46">
        <f t="shared" si="1"/>
        <v>22.005204464405836</v>
      </c>
      <c r="D56" s="47">
        <f t="shared" si="3"/>
        <v>-13.215009597685935</v>
      </c>
      <c r="E56" s="47">
        <f t="shared" si="3"/>
        <v>-12.086790521999092</v>
      </c>
      <c r="F56" s="47">
        <f t="shared" si="3"/>
        <v>-10.996501790479897</v>
      </c>
      <c r="G56" s="47">
        <f t="shared" si="3"/>
        <v>-9.9422628486112217</v>
      </c>
    </row>
    <row r="57" spans="1:7" x14ac:dyDescent="0.25">
      <c r="A57" s="28" t="s">
        <v>123</v>
      </c>
      <c r="B57" s="4">
        <v>-7.9372463624665999</v>
      </c>
      <c r="C57" s="46">
        <f t="shared" si="1"/>
        <v>22.727413352469558</v>
      </c>
      <c r="D57" s="47">
        <f t="shared" si="3"/>
        <v>-12.517689380956085</v>
      </c>
      <c r="E57" s="47">
        <f t="shared" si="3"/>
        <v>-11.388673039422997</v>
      </c>
      <c r="F57" s="47">
        <f t="shared" si="3"/>
        <v>-10.297613845866067</v>
      </c>
      <c r="G57" s="47">
        <f t="shared" si="3"/>
        <v>-9.2426299168577088</v>
      </c>
    </row>
    <row r="58" spans="1:7" x14ac:dyDescent="0.25">
      <c r="A58" s="28" t="s">
        <v>128</v>
      </c>
      <c r="B58" s="3">
        <v>-7.712982336674072</v>
      </c>
      <c r="C58" s="46">
        <f t="shared" si="1"/>
        <v>22.958609379299332</v>
      </c>
      <c r="D58" s="47">
        <f t="shared" si="3"/>
        <v>-12.294460802354024</v>
      </c>
      <c r="E58" s="47">
        <f t="shared" si="3"/>
        <v>-11.165189237299046</v>
      </c>
      <c r="F58" s="47">
        <f t="shared" si="3"/>
        <v>-10.073883400748855</v>
      </c>
      <c r="G58" s="47">
        <f t="shared" si="3"/>
        <v>-9.0186609838602863</v>
      </c>
    </row>
    <row r="59" spans="1:7" x14ac:dyDescent="0.25">
      <c r="A59" s="28" t="s">
        <v>129</v>
      </c>
      <c r="B59" s="3">
        <v>-7.7272178552486999</v>
      </c>
      <c r="C59" s="46">
        <f t="shared" si="1"/>
        <v>22.943933840845563</v>
      </c>
      <c r="D59" s="47">
        <f t="shared" si="3"/>
        <v>-12.308630594258375</v>
      </c>
      <c r="E59" s="47">
        <f t="shared" si="3"/>
        <v>-11.179375229925654</v>
      </c>
      <c r="F59" s="47">
        <f t="shared" si="3"/>
        <v>-10.088085049434767</v>
      </c>
      <c r="G59" s="47">
        <f t="shared" si="3"/>
        <v>-9.032877770946925</v>
      </c>
    </row>
    <row r="60" spans="1:7" x14ac:dyDescent="0.25">
      <c r="A60" s="28" t="s">
        <v>132</v>
      </c>
      <c r="B60" s="4">
        <v>-7.6551519350687158</v>
      </c>
      <c r="C60" s="46">
        <f t="shared" si="1"/>
        <v>23.018227318618308</v>
      </c>
      <c r="D60" s="47">
        <f t="shared" si="3"/>
        <v>-12.236897408917912</v>
      </c>
      <c r="E60" s="47">
        <f t="shared" si="3"/>
        <v>-11.107560030013701</v>
      </c>
      <c r="F60" s="47">
        <f t="shared" si="3"/>
        <v>-10.016190592253679</v>
      </c>
      <c r="G60" s="47">
        <f t="shared" si="3"/>
        <v>-8.9609066770939307</v>
      </c>
    </row>
    <row r="61" spans="1:7" x14ac:dyDescent="0.25">
      <c r="A61" s="28" t="s">
        <v>134</v>
      </c>
      <c r="B61" s="4">
        <v>-7.469810947243368</v>
      </c>
      <c r="C61" s="46">
        <f t="shared" si="1"/>
        <v>23.209297196377339</v>
      </c>
      <c r="D61" s="47">
        <f t="shared" si="3"/>
        <v>-12.052412157113736</v>
      </c>
      <c r="E61" s="47">
        <f t="shared" si="3"/>
        <v>-10.922863851024545</v>
      </c>
      <c r="F61" s="47">
        <f t="shared" si="3"/>
        <v>-9.8312905773801731</v>
      </c>
      <c r="G61" s="47">
        <f t="shared" si="3"/>
        <v>-8.7758095660560684</v>
      </c>
    </row>
    <row r="62" spans="1:7" x14ac:dyDescent="0.25">
      <c r="A62" s="28" t="s">
        <v>137</v>
      </c>
      <c r="B62" s="3">
        <v>-7.1429207532831462</v>
      </c>
      <c r="C62" s="46">
        <f t="shared" si="1"/>
        <v>23.546291566232874</v>
      </c>
      <c r="D62" s="47">
        <f t="shared" si="3"/>
        <v>-11.727031244598606</v>
      </c>
      <c r="E62" s="47">
        <f t="shared" si="3"/>
        <v>-10.597110921346712</v>
      </c>
      <c r="F62" s="47">
        <f t="shared" si="3"/>
        <v>-9.5051781376308782</v>
      </c>
      <c r="G62" s="47">
        <f t="shared" si="3"/>
        <v>-8.4493495032355668</v>
      </c>
    </row>
    <row r="63" spans="1:7" x14ac:dyDescent="0.25">
      <c r="A63" s="28" t="s">
        <v>138</v>
      </c>
      <c r="B63" s="3">
        <v>-7.8175093210477229</v>
      </c>
      <c r="C63" s="46">
        <f t="shared" si="1"/>
        <v>22.850851465838694</v>
      </c>
      <c r="D63" s="47">
        <f t="shared" si="3"/>
        <v>-12.398505176233698</v>
      </c>
      <c r="E63" s="47">
        <f t="shared" si="3"/>
        <v>-11.269352568042109</v>
      </c>
      <c r="F63" s="47">
        <f t="shared" si="3"/>
        <v>-10.178161689065746</v>
      </c>
      <c r="G63" s="47">
        <f t="shared" si="3"/>
        <v>-9.1230504287428857</v>
      </c>
    </row>
    <row r="64" spans="1:7" x14ac:dyDescent="0.25">
      <c r="A64" s="28" t="s">
        <v>141</v>
      </c>
      <c r="B64" s="4">
        <v>-7.7796199148767329</v>
      </c>
      <c r="C64" s="46">
        <f t="shared" si="1"/>
        <v>22.889912033554427</v>
      </c>
      <c r="D64" s="47">
        <f t="shared" si="3"/>
        <v>-12.360790708860577</v>
      </c>
      <c r="E64" s="47">
        <f t="shared" si="3"/>
        <v>-11.231594980656155</v>
      </c>
      <c r="F64" s="47">
        <f t="shared" si="3"/>
        <v>-10.140362431347057</v>
      </c>
      <c r="G64" s="47">
        <f t="shared" si="3"/>
        <v>-9.0852108784980601</v>
      </c>
    </row>
    <row r="65" spans="1:7" x14ac:dyDescent="0.25">
      <c r="A65" s="28" t="s">
        <v>142</v>
      </c>
      <c r="B65" s="4">
        <v>-6.9214589725824025</v>
      </c>
      <c r="C65" s="46">
        <f t="shared" si="1"/>
        <v>23.774598730575075</v>
      </c>
      <c r="D65" s="47">
        <f t="shared" ref="D65:G84" si="4">(EXP((-17.999/D$3)+0.02964+(LN(1000+$C65))))-1000</f>
        <v>-11.506591972870865</v>
      </c>
      <c r="E65" s="47">
        <f t="shared" si="4"/>
        <v>-10.37641961519023</v>
      </c>
      <c r="F65" s="47">
        <f t="shared" si="4"/>
        <v>-9.2842432703579334</v>
      </c>
      <c r="G65" s="47">
        <f t="shared" si="4"/>
        <v>-8.2281791280589687</v>
      </c>
    </row>
    <row r="66" spans="1:7" x14ac:dyDescent="0.25">
      <c r="A66" s="28" t="s">
        <v>145</v>
      </c>
      <c r="B66" s="4">
        <v>-9.2333960209838288</v>
      </c>
      <c r="C66" s="46">
        <f t="shared" si="1"/>
        <v>21.391199708007562</v>
      </c>
      <c r="D66" s="47">
        <f t="shared" si="4"/>
        <v>-13.807854599847587</v>
      </c>
      <c r="E66" s="47">
        <f t="shared" si="4"/>
        <v>-12.680313340551265</v>
      </c>
      <c r="F66" s="47">
        <f t="shared" si="4"/>
        <v>-11.590679637464518</v>
      </c>
      <c r="G66" s="47">
        <f t="shared" si="4"/>
        <v>-10.537074065877846</v>
      </c>
    </row>
    <row r="67" spans="1:7" x14ac:dyDescent="0.25">
      <c r="A67" s="28" t="s">
        <v>146</v>
      </c>
      <c r="B67" s="4">
        <v>-7.7553313523377643</v>
      </c>
      <c r="C67" s="46">
        <f t="shared" si="1"/>
        <v>22.914951355561477</v>
      </c>
      <c r="D67" s="47">
        <f t="shared" si="4"/>
        <v>-12.336614288801456</v>
      </c>
      <c r="E67" s="47">
        <f t="shared" si="4"/>
        <v>-11.207390919014983</v>
      </c>
      <c r="F67" s="47">
        <f t="shared" si="4"/>
        <v>-10.116131657424489</v>
      </c>
      <c r="G67" s="47">
        <f t="shared" si="4"/>
        <v>-9.0609542755207713</v>
      </c>
    </row>
    <row r="68" spans="1:7" x14ac:dyDescent="0.25">
      <c r="A68" s="28" t="s">
        <v>149</v>
      </c>
      <c r="B68" s="4">
        <v>-7.3832030090072234</v>
      </c>
      <c r="C68" s="46">
        <f t="shared" si="1"/>
        <v>23.298582185984365</v>
      </c>
      <c r="D68" s="47">
        <f t="shared" si="4"/>
        <v>-11.966204095523153</v>
      </c>
      <c r="E68" s="47">
        <f t="shared" si="4"/>
        <v>-10.836557225328875</v>
      </c>
      <c r="F68" s="47">
        <f t="shared" si="4"/>
        <v>-9.7448887012711793</v>
      </c>
      <c r="G68" s="47">
        <f t="shared" si="4"/>
        <v>-8.6893155889357558</v>
      </c>
    </row>
    <row r="69" spans="1:7" x14ac:dyDescent="0.25">
      <c r="A69" s="28" t="s">
        <v>150</v>
      </c>
      <c r="B69" s="4">
        <v>-7.7350786894981729</v>
      </c>
      <c r="C69" s="46">
        <f t="shared" si="1"/>
        <v>22.935830028209438</v>
      </c>
      <c r="D69" s="47">
        <f t="shared" si="4"/>
        <v>-12.316455134328976</v>
      </c>
      <c r="E69" s="47">
        <f t="shared" si="4"/>
        <v>-11.187208716013401</v>
      </c>
      <c r="F69" s="47">
        <f t="shared" si="4"/>
        <v>-10.095927180777494</v>
      </c>
      <c r="G69" s="47">
        <f t="shared" si="4"/>
        <v>-9.040728261693971</v>
      </c>
    </row>
    <row r="70" spans="1:7" x14ac:dyDescent="0.25">
      <c r="A70" s="28" t="s">
        <v>151</v>
      </c>
      <c r="B70" s="4">
        <v>-7.402504206671277</v>
      </c>
      <c r="C70" s="46">
        <f t="shared" ref="C70:C94" si="5">(1.03091*B70)+30.91</f>
        <v>23.278684388300512</v>
      </c>
      <c r="D70" s="47">
        <f t="shared" si="4"/>
        <v>-11.985416177820525</v>
      </c>
      <c r="E70" s="47">
        <f t="shared" si="4"/>
        <v>-10.855791273340969</v>
      </c>
      <c r="F70" s="47">
        <f t="shared" si="4"/>
        <v>-9.7641439765183122</v>
      </c>
      <c r="G70" s="47">
        <f t="shared" si="4"/>
        <v>-8.7085913895510885</v>
      </c>
    </row>
    <row r="71" spans="1:7" x14ac:dyDescent="0.25">
      <c r="A71" s="28" t="s">
        <v>155</v>
      </c>
      <c r="B71" s="4">
        <v>-7.1533207958032028</v>
      </c>
      <c r="C71" s="46">
        <f t="shared" si="5"/>
        <v>23.53557005839852</v>
      </c>
      <c r="D71" s="47">
        <f t="shared" si="4"/>
        <v>-11.737383269186921</v>
      </c>
      <c r="E71" s="47">
        <f t="shared" si="4"/>
        <v>-10.607474781696283</v>
      </c>
      <c r="F71" s="47">
        <f t="shared" si="4"/>
        <v>-9.5155534358274281</v>
      </c>
      <c r="G71" s="47">
        <f t="shared" si="4"/>
        <v>-8.4597358610932361</v>
      </c>
    </row>
    <row r="72" spans="1:7" x14ac:dyDescent="0.25">
      <c r="A72" s="28" t="s">
        <v>156</v>
      </c>
      <c r="B72" s="3">
        <v>-7.2930750181622059</v>
      </c>
      <c r="C72" s="46">
        <f t="shared" si="5"/>
        <v>23.391496033026399</v>
      </c>
      <c r="D72" s="47">
        <f t="shared" si="4"/>
        <v>-11.876492233723184</v>
      </c>
      <c r="E72" s="47">
        <f t="shared" si="4"/>
        <v>-10.746742793430144</v>
      </c>
      <c r="F72" s="47">
        <f t="shared" si="4"/>
        <v>-9.6549751476459278</v>
      </c>
      <c r="G72" s="47">
        <f t="shared" si="4"/>
        <v>-8.5993061909886137</v>
      </c>
    </row>
    <row r="73" spans="1:7" x14ac:dyDescent="0.25">
      <c r="A73" s="28" t="s">
        <v>159</v>
      </c>
      <c r="B73" s="3">
        <v>-8.139818002220963</v>
      </c>
      <c r="C73" s="46">
        <f t="shared" si="5"/>
        <v>22.518580223330389</v>
      </c>
      <c r="D73" s="47">
        <f t="shared" si="4"/>
        <v>-12.719325729218212</v>
      </c>
      <c r="E73" s="47">
        <f t="shared" si="4"/>
        <v>-11.590539924201948</v>
      </c>
      <c r="F73" s="47">
        <f t="shared" si="4"/>
        <v>-10.499703516601926</v>
      </c>
      <c r="G73" s="47">
        <f t="shared" si="4"/>
        <v>-9.444935007256845</v>
      </c>
    </row>
    <row r="74" spans="1:7" x14ac:dyDescent="0.25">
      <c r="A74" s="28" t="s">
        <v>160</v>
      </c>
      <c r="B74" s="3">
        <v>-7.3848756163753952</v>
      </c>
      <c r="C74" s="46">
        <f t="shared" si="5"/>
        <v>23.296857878322442</v>
      </c>
      <c r="D74" s="47">
        <f t="shared" si="4"/>
        <v>-11.967868980312915</v>
      </c>
      <c r="E74" s="47">
        <f t="shared" si="4"/>
        <v>-10.838224013628178</v>
      </c>
      <c r="F74" s="47">
        <f t="shared" si="4"/>
        <v>-9.7465573290849079</v>
      </c>
      <c r="G74" s="47">
        <f t="shared" si="4"/>
        <v>-8.6909859954412241</v>
      </c>
    </row>
    <row r="75" spans="1:7" x14ac:dyDescent="0.25">
      <c r="A75" s="28" t="s">
        <v>163</v>
      </c>
      <c r="B75" s="3">
        <v>-7.6491425675662326</v>
      </c>
      <c r="C75" s="46">
        <f t="shared" si="5"/>
        <v>23.024422435670296</v>
      </c>
      <c r="D75" s="47">
        <f t="shared" si="4"/>
        <v>-12.230915787206186</v>
      </c>
      <c r="E75" s="47">
        <f t="shared" si="4"/>
        <v>-11.101571569345424</v>
      </c>
      <c r="F75" s="47">
        <f t="shared" si="4"/>
        <v>-10.010195522552181</v>
      </c>
      <c r="G75" s="47">
        <f t="shared" si="4"/>
        <v>-8.9549052168832759</v>
      </c>
    </row>
    <row r="76" spans="1:7" x14ac:dyDescent="0.25">
      <c r="A76" s="28" t="s">
        <v>164</v>
      </c>
      <c r="B76" s="3">
        <v>-7.7181785969503407</v>
      </c>
      <c r="C76" s="46">
        <f t="shared" si="5"/>
        <v>22.953252502617925</v>
      </c>
      <c r="D76" s="47">
        <f t="shared" si="4"/>
        <v>-12.299633071029348</v>
      </c>
      <c r="E76" s="47">
        <f t="shared" si="4"/>
        <v>-11.170367419574859</v>
      </c>
      <c r="F76" s="47">
        <f t="shared" si="4"/>
        <v>-10.079067297811775</v>
      </c>
      <c r="G76" s="47">
        <f t="shared" si="4"/>
        <v>-9.0238504067542635</v>
      </c>
    </row>
    <row r="77" spans="1:7" x14ac:dyDescent="0.25">
      <c r="A77" s="28" t="s">
        <v>165</v>
      </c>
      <c r="B77" s="3">
        <v>-7.2430919431241927</v>
      </c>
      <c r="C77" s="46">
        <f t="shared" si="5"/>
        <v>23.443024084913837</v>
      </c>
      <c r="D77" s="47">
        <f t="shared" si="4"/>
        <v>-11.826739935041587</v>
      </c>
      <c r="E77" s="47">
        <f t="shared" si="4"/>
        <v>-10.696933611544068</v>
      </c>
      <c r="F77" s="47">
        <f t="shared" si="4"/>
        <v>-9.6051109949494275</v>
      </c>
      <c r="G77" s="47">
        <f t="shared" si="4"/>
        <v>-8.549388885060921</v>
      </c>
    </row>
    <row r="78" spans="1:7" x14ac:dyDescent="0.25">
      <c r="A78" s="28" t="s">
        <v>169</v>
      </c>
      <c r="B78" s="3">
        <v>-7.3175716737500425</v>
      </c>
      <c r="C78" s="46">
        <f t="shared" si="5"/>
        <v>23.366242185814343</v>
      </c>
      <c r="D78" s="47">
        <f t="shared" si="4"/>
        <v>-11.900875786048005</v>
      </c>
      <c r="E78" s="47">
        <f t="shared" si="4"/>
        <v>-10.771154224157158</v>
      </c>
      <c r="F78" s="47">
        <f t="shared" si="4"/>
        <v>-9.6794135195127637</v>
      </c>
      <c r="G78" s="47">
        <f t="shared" si="4"/>
        <v>-8.6237706132013727</v>
      </c>
    </row>
    <row r="79" spans="1:7" x14ac:dyDescent="0.25">
      <c r="A79" s="28" t="s">
        <v>170</v>
      </c>
      <c r="B79" s="3">
        <v>-7.272289977057242</v>
      </c>
      <c r="C79" s="46">
        <f t="shared" si="5"/>
        <v>23.412923539751919</v>
      </c>
      <c r="D79" s="47">
        <f t="shared" si="4"/>
        <v>-11.85580315902348</v>
      </c>
      <c r="E79" s="47">
        <f t="shared" si="4"/>
        <v>-10.726030064328597</v>
      </c>
      <c r="F79" s="47">
        <f t="shared" si="4"/>
        <v>-9.6342395593954961</v>
      </c>
      <c r="G79" s="47">
        <f t="shared" si="4"/>
        <v>-8.5785484994142962</v>
      </c>
    </row>
    <row r="80" spans="1:7" x14ac:dyDescent="0.25">
      <c r="A80" s="28" t="s">
        <v>171</v>
      </c>
      <c r="B80" s="3">
        <v>-6.5856412976991408</v>
      </c>
      <c r="C80" s="46">
        <f t="shared" si="5"/>
        <v>24.120796529788979</v>
      </c>
      <c r="D80" s="47">
        <f t="shared" si="4"/>
        <v>-11.172324798416298</v>
      </c>
      <c r="E80" s="47">
        <f t="shared" si="4"/>
        <v>-10.041770263659259</v>
      </c>
      <c r="F80" s="47">
        <f t="shared" si="4"/>
        <v>-8.9492245904148149</v>
      </c>
      <c r="G80" s="47">
        <f t="shared" si="4"/>
        <v>-7.8928033313419519</v>
      </c>
    </row>
    <row r="81" spans="1:7" x14ac:dyDescent="0.25">
      <c r="A81" s="28" t="s">
        <v>173</v>
      </c>
      <c r="B81" s="4">
        <v>-7.3772641789566586</v>
      </c>
      <c r="C81" s="46">
        <f t="shared" si="5"/>
        <v>23.304704585271793</v>
      </c>
      <c r="D81" s="47">
        <f t="shared" si="4"/>
        <v>-11.960292685585841</v>
      </c>
      <c r="E81" s="47">
        <f t="shared" si="4"/>
        <v>-10.83063905670997</v>
      </c>
      <c r="F81" s="47">
        <f t="shared" si="4"/>
        <v>-9.738964001195427</v>
      </c>
      <c r="G81" s="47">
        <f t="shared" si="4"/>
        <v>-8.683384573361991</v>
      </c>
    </row>
    <row r="82" spans="1:7" x14ac:dyDescent="0.25">
      <c r="A82" s="28" t="s">
        <v>177</v>
      </c>
      <c r="B82" s="3">
        <v>-8.0611725917658124</v>
      </c>
      <c r="C82" s="46">
        <f t="shared" si="5"/>
        <v>22.599656563422705</v>
      </c>
      <c r="D82" s="47">
        <f t="shared" si="4"/>
        <v>-12.64104343170095</v>
      </c>
      <c r="E82" s="47">
        <f t="shared" si="4"/>
        <v>-11.512168124328809</v>
      </c>
      <c r="F82" s="47">
        <f t="shared" si="4"/>
        <v>-10.421245223411916</v>
      </c>
      <c r="G82" s="47">
        <f t="shared" si="4"/>
        <v>-9.3663930806034159</v>
      </c>
    </row>
    <row r="83" spans="1:7" x14ac:dyDescent="0.25">
      <c r="A83" s="28" t="s">
        <v>178</v>
      </c>
      <c r="B83" s="4">
        <v>-7.7840740374145998</v>
      </c>
      <c r="C83" s="46">
        <f t="shared" si="5"/>
        <v>22.885320234088915</v>
      </c>
      <c r="D83" s="47">
        <f t="shared" si="4"/>
        <v>-12.365224266314272</v>
      </c>
      <c r="E83" s="47">
        <f t="shared" si="4"/>
        <v>-11.236033607121044</v>
      </c>
      <c r="F83" s="47">
        <f t="shared" si="4"/>
        <v>-10.144805956404639</v>
      </c>
      <c r="G83" s="47">
        <f t="shared" si="4"/>
        <v>-9.0896591401790374</v>
      </c>
    </row>
    <row r="84" spans="1:7" x14ac:dyDescent="0.25">
      <c r="A84" s="28" t="s">
        <v>181</v>
      </c>
      <c r="B84" s="4">
        <v>-6.5876472334949625</v>
      </c>
      <c r="C84" s="46">
        <f t="shared" si="5"/>
        <v>24.118728590517708</v>
      </c>
      <c r="D84" s="47">
        <f t="shared" si="4"/>
        <v>-11.174321472625479</v>
      </c>
      <c r="E84" s="47">
        <f t="shared" si="4"/>
        <v>-10.043769220722311</v>
      </c>
      <c r="F84" s="47">
        <f t="shared" si="4"/>
        <v>-8.9512257535830031</v>
      </c>
      <c r="G84" s="47">
        <f t="shared" si="4"/>
        <v>-7.8948066276715281</v>
      </c>
    </row>
    <row r="85" spans="1:7" x14ac:dyDescent="0.25">
      <c r="A85" s="28" t="s">
        <v>182</v>
      </c>
      <c r="B85" s="3">
        <v>-7.805882748739343</v>
      </c>
      <c r="C85" s="46">
        <f t="shared" si="5"/>
        <v>22.862837415497125</v>
      </c>
      <c r="D85" s="47">
        <f t="shared" ref="D85:G94" si="6">(EXP((-17.999/D$3)+0.02964+(LN(1000+$C85))))-1000</f>
        <v>-12.38693228485613</v>
      </c>
      <c r="E85" s="47">
        <f t="shared" si="6"/>
        <v>-11.257766445051857</v>
      </c>
      <c r="F85" s="47">
        <f t="shared" si="6"/>
        <v>-10.166562779305082</v>
      </c>
      <c r="G85" s="47">
        <f t="shared" si="6"/>
        <v>-9.1114391549994025</v>
      </c>
    </row>
    <row r="86" spans="1:7" x14ac:dyDescent="0.25">
      <c r="A86" s="28" t="s">
        <v>183</v>
      </c>
      <c r="B86" s="4">
        <v>-7.6588637038503471</v>
      </c>
      <c r="C86" s="46">
        <f t="shared" si="5"/>
        <v>23.014400819063638</v>
      </c>
      <c r="D86" s="47">
        <f t="shared" si="6"/>
        <v>-12.240592040129172</v>
      </c>
      <c r="E86" s="47">
        <f t="shared" si="6"/>
        <v>-11.111258885400957</v>
      </c>
      <c r="F86" s="47">
        <f t="shared" si="6"/>
        <v>-10.019893529801493</v>
      </c>
      <c r="G86" s="47">
        <f t="shared" si="6"/>
        <v>-8.9646135618279459</v>
      </c>
    </row>
    <row r="87" spans="1:7" x14ac:dyDescent="0.25">
      <c r="A87" s="28" t="s">
        <v>184</v>
      </c>
      <c r="B87" s="4">
        <v>-7.7855587449271848</v>
      </c>
      <c r="C87" s="46">
        <f t="shared" si="5"/>
        <v>22.883789634267117</v>
      </c>
      <c r="D87" s="47">
        <f t="shared" si="6"/>
        <v>-12.366702118798685</v>
      </c>
      <c r="E87" s="47">
        <f t="shared" si="6"/>
        <v>-11.237513149275742</v>
      </c>
      <c r="F87" s="47">
        <f t="shared" si="6"/>
        <v>-10.146287131423605</v>
      </c>
      <c r="G87" s="47">
        <f t="shared" si="6"/>
        <v>-9.0911418940723934</v>
      </c>
    </row>
    <row r="88" spans="1:7" x14ac:dyDescent="0.25">
      <c r="A88" s="28" t="s">
        <v>185</v>
      </c>
      <c r="B88" s="3">
        <v>-7.8513995424572824</v>
      </c>
      <c r="C88" s="46">
        <f t="shared" si="5"/>
        <v>22.815913697685364</v>
      </c>
      <c r="D88" s="47">
        <f t="shared" si="6"/>
        <v>-12.43223892344065</v>
      </c>
      <c r="E88" s="47">
        <f t="shared" si="6"/>
        <v>-11.303124883992496</v>
      </c>
      <c r="F88" s="47">
        <f t="shared" si="6"/>
        <v>-10.211971277091379</v>
      </c>
      <c r="G88" s="47">
        <f t="shared" si="6"/>
        <v>-9.1568960564635518</v>
      </c>
    </row>
    <row r="89" spans="1:7" x14ac:dyDescent="0.25">
      <c r="A89" s="28" t="s">
        <v>186</v>
      </c>
      <c r="B89" s="3">
        <v>-8.1650696209044931</v>
      </c>
      <c r="C89" s="46">
        <f t="shared" si="5"/>
        <v>22.492548077113348</v>
      </c>
      <c r="D89" s="47">
        <f t="shared" si="6"/>
        <v>-12.744460758905461</v>
      </c>
      <c r="E89" s="47">
        <f t="shared" si="6"/>
        <v>-11.615703691476597</v>
      </c>
      <c r="F89" s="47">
        <f t="shared" si="6"/>
        <v>-10.524895055316051</v>
      </c>
      <c r="G89" s="47">
        <f t="shared" si="6"/>
        <v>-9.4701533991634506</v>
      </c>
    </row>
    <row r="90" spans="1:7" x14ac:dyDescent="0.25">
      <c r="A90" s="28" t="s">
        <v>187</v>
      </c>
      <c r="B90" s="3">
        <v>-8.8943278159063208</v>
      </c>
      <c r="C90" s="46">
        <f t="shared" si="5"/>
        <v>21.740748511304012</v>
      </c>
      <c r="D90" s="47">
        <f t="shared" si="6"/>
        <v>-13.470351903188771</v>
      </c>
      <c r="E90" s="47">
        <f t="shared" si="6"/>
        <v>-12.342424767552302</v>
      </c>
      <c r="F90" s="47">
        <f t="shared" si="6"/>
        <v>-11.252418161157834</v>
      </c>
      <c r="G90" s="47">
        <f t="shared" si="6"/>
        <v>-10.198452016103602</v>
      </c>
    </row>
    <row r="91" spans="1:7" x14ac:dyDescent="0.25">
      <c r="A91" s="28" t="s">
        <v>190</v>
      </c>
      <c r="B91" s="32">
        <v>-9.292325557451095</v>
      </c>
      <c r="C91" s="46">
        <f t="shared" si="5"/>
        <v>21.330448659568091</v>
      </c>
      <c r="D91" s="47">
        <f t="shared" si="6"/>
        <v>-13.866512053341012</v>
      </c>
      <c r="E91" s="47">
        <f t="shared" si="6"/>
        <v>-12.739037858763481</v>
      </c>
      <c r="F91" s="47">
        <f t="shared" si="6"/>
        <v>-11.649468965702454</v>
      </c>
      <c r="G91" s="47">
        <f t="shared" si="6"/>
        <v>-10.595926061234081</v>
      </c>
    </row>
    <row r="92" spans="1:7" x14ac:dyDescent="0.25">
      <c r="A92" s="28" t="s">
        <v>192</v>
      </c>
      <c r="B92" s="3">
        <v>-9.0254359717242085</v>
      </c>
      <c r="C92" s="46">
        <f t="shared" si="5"/>
        <v>21.605587802389799</v>
      </c>
      <c r="D92" s="47">
        <f t="shared" si="6"/>
        <v>-13.60085472085143</v>
      </c>
      <c r="E92" s="47">
        <f t="shared" si="6"/>
        <v>-12.473076792762527</v>
      </c>
      <c r="F92" s="47">
        <f t="shared" si="6"/>
        <v>-11.383214377608056</v>
      </c>
      <c r="G92" s="47">
        <f t="shared" si="6"/>
        <v>-10.329387656190988</v>
      </c>
    </row>
    <row r="93" spans="1:7" x14ac:dyDescent="0.25">
      <c r="A93" s="28" t="s">
        <v>195</v>
      </c>
      <c r="B93" s="4">
        <v>-6.7081559932693073</v>
      </c>
      <c r="C93" s="46">
        <f t="shared" si="5"/>
        <v>23.994494904978737</v>
      </c>
      <c r="D93" s="47">
        <f t="shared" si="6"/>
        <v>-11.294273832610315</v>
      </c>
      <c r="E93" s="47">
        <f t="shared" si="6"/>
        <v>-10.163858725619207</v>
      </c>
      <c r="F93" s="47">
        <f t="shared" si="6"/>
        <v>-9.0714477926262589</v>
      </c>
      <c r="G93" s="47">
        <f t="shared" si="6"/>
        <v>-8.0151568186935265</v>
      </c>
    </row>
    <row r="94" spans="1:7" x14ac:dyDescent="0.25">
      <c r="A94" s="28" t="s">
        <v>197</v>
      </c>
      <c r="B94" s="3">
        <v>-7.0246760391681748</v>
      </c>
      <c r="C94" s="46">
        <f t="shared" si="5"/>
        <v>23.668191224461136</v>
      </c>
      <c r="D94" s="47">
        <f t="shared" si="6"/>
        <v>-11.609332476971304</v>
      </c>
      <c r="E94" s="47">
        <f t="shared" si="6"/>
        <v>-10.479277585402997</v>
      </c>
      <c r="F94" s="47">
        <f t="shared" si="6"/>
        <v>-9.3872147575120835</v>
      </c>
      <c r="G94" s="47">
        <f t="shared" si="6"/>
        <v>-8.3312603787800299</v>
      </c>
    </row>
  </sheetData>
  <mergeCells count="2">
    <mergeCell ref="A2:A4"/>
    <mergeCell ref="B2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TableDR1_Facies</vt:lpstr>
      <vt:lpstr>TableDR2_Isotopes</vt:lpstr>
      <vt:lpstr>TableDR3_Paleothermometry</vt:lpstr>
      <vt:lpstr>TableDR1_Facies!Print_Area</vt:lpstr>
    </vt:vector>
  </TitlesOfParts>
  <Company>Earth and Planetary Sciences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Regina Priewisch</dc:creator>
  <cp:lastModifiedBy>Alex</cp:lastModifiedBy>
  <dcterms:created xsi:type="dcterms:W3CDTF">2014-06-08T22:50:16Z</dcterms:created>
  <dcterms:modified xsi:type="dcterms:W3CDTF">2016-03-27T00:01:12Z</dcterms:modified>
</cp:coreProperties>
</file>