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5872ED9-AD1A-47BF-AED4-AC6EEBEEC535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O, C" sheetId="2" r:id="rId1"/>
    <sheet name="Nd, Sm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</calcChain>
</file>

<file path=xl/sharedStrings.xml><?xml version="1.0" encoding="utf-8"?>
<sst xmlns="http://schemas.openxmlformats.org/spreadsheetml/2006/main" count="52" uniqueCount="29">
  <si>
    <t>Sample</t>
  </si>
  <si>
    <t>Sm (ppm)</t>
  </si>
  <si>
    <t>Nd (ppm)</t>
  </si>
  <si>
    <t>UC02</t>
  </si>
  <si>
    <t>0.512360 ± 9</t>
  </si>
  <si>
    <t>UC03A</t>
  </si>
  <si>
    <t>0.512513 ± 6</t>
  </si>
  <si>
    <t>UC04</t>
  </si>
  <si>
    <t>0.512565 ± 4</t>
  </si>
  <si>
    <t>UC07A</t>
  </si>
  <si>
    <t>0.512478 ± 6</t>
  </si>
  <si>
    <t>UC08</t>
  </si>
  <si>
    <t>0.512543 ± 4</t>
  </si>
  <si>
    <t>UC09</t>
  </si>
  <si>
    <t>0.512482 ± 4</t>
  </si>
  <si>
    <t>d13C (PDB)</t>
  </si>
  <si>
    <t>d18O (SMOW)</t>
  </si>
  <si>
    <r>
      <rPr>
        <vertAlign val="superscript"/>
        <sz val="10"/>
        <rFont val="Arial"/>
        <family val="2"/>
      </rPr>
      <t>147</t>
    </r>
    <r>
      <rPr>
        <sz val="10"/>
        <rFont val="Arial"/>
        <family val="2"/>
      </rPr>
      <t>Sm/</t>
    </r>
    <r>
      <rPr>
        <vertAlign val="superscript"/>
        <sz val="10"/>
        <rFont val="Arial"/>
        <family val="2"/>
      </rPr>
      <t>144</t>
    </r>
    <r>
      <rPr>
        <sz val="10"/>
        <rFont val="Arial"/>
        <family val="2"/>
      </rPr>
      <t>Nd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</si>
  <si>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10"/>
        <rFont val="Arial"/>
        <family val="2"/>
      </rPr>
      <t>143</t>
    </r>
    <r>
      <rPr>
        <sz val="10"/>
        <rFont val="Arial"/>
        <family val="2"/>
      </rPr>
      <t>Nd/</t>
    </r>
    <r>
      <rPr>
        <vertAlign val="superscript"/>
        <sz val="10"/>
        <rFont val="Arial"/>
        <family val="2"/>
      </rPr>
      <t>144</t>
    </r>
    <r>
      <rPr>
        <sz val="10"/>
        <rFont val="Arial"/>
        <family val="2"/>
      </rPr>
      <t>Nd</t>
    </r>
    <r>
      <rPr>
        <vertAlign val="superscript"/>
        <sz val="10"/>
        <rFont val="Arial"/>
        <family val="2"/>
      </rPr>
      <t>2)</t>
    </r>
  </si>
  <si>
    <t>LEM-1001</t>
  </si>
  <si>
    <t xml:space="preserve">0.512591 ± 9 </t>
  </si>
  <si>
    <t>LEM 2000</t>
  </si>
  <si>
    <t>LEM 5020</t>
  </si>
  <si>
    <t>LEM 5026</t>
  </si>
  <si>
    <t>LEM 5050</t>
  </si>
  <si>
    <t>Reference</t>
  </si>
  <si>
    <t>NMBGMR Data</t>
  </si>
  <si>
    <t>Ackerman (2021)</t>
  </si>
  <si>
    <r>
      <rPr>
        <sz val="12"/>
        <rFont val="Symbol"/>
        <family val="1"/>
        <charset val="2"/>
      </rPr>
      <t>e</t>
    </r>
    <r>
      <rPr>
        <vertAlign val="subscript"/>
        <sz val="12"/>
        <rFont val="Arial"/>
        <family val="2"/>
      </rPr>
      <t>Nd</t>
    </r>
    <r>
      <rPr>
        <vertAlign val="superscript"/>
        <sz val="10"/>
        <rFont val="Arial"/>
        <family val="2"/>
      </rPr>
      <t xml:space="preserve">3) </t>
    </r>
    <r>
      <rPr>
        <sz val="10"/>
        <rFont val="Arial"/>
        <family val="1"/>
        <charset val="2"/>
      </rPr>
      <t>initial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</si>
</sst>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  <charset val="238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name val="Symbol"/>
      <family val="1"/>
      <charset val="2"/>
    </font>
    <font>
      <vertAlign val="subscript"/>
      <sz val="12"/>
      <name val="Arial"/>
      <family val="2"/>
    </font>
    <font>
      <sz val="10"/>
      <name val="Aria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>
      <alignment horizontal="center"/>
    </xf>
    <xf numFmtId="0" fontId="6" fillId="0" borderId="0"/>
  </cellStyleXfs>
  <cellXfs count="6">
    <xf numFmtId="0" fontId="0" fillId="0" borderId="0" xfId="0" applyFont="1" applyAlignment="1"/>
    <xf numFmtId="0" fontId="4" fillId="0" borderId="0" xfId="0" applyFont="1" applyAlignme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2" fontId="4" fillId="0" borderId="0" xfId="2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5">
    <cellStyle name="Normal" xfId="0" builtinId="0"/>
    <cellStyle name="Normal 2" xfId="1" xr:uid="{C929EB4F-8BD1-44DD-92FB-AB3B36B4417E}"/>
    <cellStyle name="Normal 3" xfId="2" xr:uid="{05D7807F-4B90-4245-8D67-C6B087D3D5B0}"/>
    <cellStyle name="Normal 4" xfId="4" xr:uid="{11877227-5DDD-44AE-B3F8-C56AAF24BC5D}"/>
    <cellStyle name="Style 1" xfId="3" xr:uid="{0E27A036-D5BA-4B0B-95A0-DD0EDE644C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103B2-072E-4FA5-B8E3-3E4ADA1FCB30}">
  <dimension ref="A1:D11"/>
  <sheetViews>
    <sheetView workbookViewId="0">
      <pane ySplit="1" topLeftCell="A2" activePane="bottomLeft" state="frozen"/>
      <selection pane="bottomLeft" activeCell="C3" sqref="A1:D11"/>
    </sheetView>
  </sheetViews>
  <sheetFormatPr defaultColWidth="11.85546875" defaultRowHeight="12.75"/>
  <cols>
    <col min="2" max="2" width="16.28515625" customWidth="1"/>
    <col min="3" max="3" width="12.85546875" customWidth="1"/>
    <col min="4" max="4" width="16" customWidth="1"/>
  </cols>
  <sheetData>
    <row r="1" spans="1:4" ht="15.75">
      <c r="A1" s="3" t="s">
        <v>0</v>
      </c>
      <c r="B1" s="3" t="s">
        <v>25</v>
      </c>
      <c r="C1" s="3" t="s">
        <v>15</v>
      </c>
      <c r="D1" s="3" t="s">
        <v>16</v>
      </c>
    </row>
    <row r="2" spans="1:4" ht="15.75">
      <c r="A2" s="2" t="s">
        <v>21</v>
      </c>
      <c r="B2" s="2" t="s">
        <v>26</v>
      </c>
      <c r="C2" s="4">
        <v>-2.1745000000000001</v>
      </c>
      <c r="D2" s="4">
        <v>19.5873372805111</v>
      </c>
    </row>
    <row r="3" spans="1:4" ht="15.75">
      <c r="A3" s="2" t="s">
        <v>22</v>
      </c>
      <c r="B3" s="2" t="s">
        <v>26</v>
      </c>
      <c r="C3" s="4">
        <v>-2.9512499999999999</v>
      </c>
      <c r="D3" s="4">
        <v>10.138805909348434</v>
      </c>
    </row>
    <row r="4" spans="1:4" ht="15.75">
      <c r="A4" s="2" t="s">
        <v>23</v>
      </c>
      <c r="B4" s="2" t="s">
        <v>26</v>
      </c>
      <c r="C4" s="4">
        <v>-2.3627500000000001</v>
      </c>
      <c r="D4" s="4">
        <v>15.915921165475279</v>
      </c>
    </row>
    <row r="5" spans="1:4" ht="15.75">
      <c r="A5" s="2" t="s">
        <v>24</v>
      </c>
      <c r="B5" s="2" t="s">
        <v>26</v>
      </c>
      <c r="C5" s="4">
        <v>-4.8260000000000005</v>
      </c>
      <c r="D5" s="4">
        <v>22.71131788101922</v>
      </c>
    </row>
    <row r="6" spans="1:4" ht="15.75">
      <c r="A6" s="1" t="s">
        <v>3</v>
      </c>
      <c r="B6" s="2" t="s">
        <v>27</v>
      </c>
      <c r="C6" s="5">
        <v>-2.9</v>
      </c>
      <c r="D6" s="5">
        <v>13.8</v>
      </c>
    </row>
    <row r="7" spans="1:4" ht="15.75">
      <c r="A7" s="1" t="s">
        <v>5</v>
      </c>
      <c r="B7" s="2" t="s">
        <v>27</v>
      </c>
      <c r="C7" s="5">
        <v>-2.7</v>
      </c>
      <c r="D7" s="5">
        <v>13.8</v>
      </c>
    </row>
    <row r="8" spans="1:4" ht="15.75">
      <c r="A8" s="1" t="s">
        <v>7</v>
      </c>
      <c r="B8" s="2" t="s">
        <v>27</v>
      </c>
      <c r="C8" s="5">
        <v>-4.0999999999999996</v>
      </c>
      <c r="D8" s="5">
        <v>12</v>
      </c>
    </row>
    <row r="9" spans="1:4" ht="15.75">
      <c r="A9" s="1" t="s">
        <v>9</v>
      </c>
      <c r="B9" s="2" t="s">
        <v>27</v>
      </c>
      <c r="C9" s="5">
        <v>-3.4</v>
      </c>
      <c r="D9" s="5">
        <v>11.5</v>
      </c>
    </row>
    <row r="10" spans="1:4" ht="15.75">
      <c r="A10" s="1" t="s">
        <v>11</v>
      </c>
      <c r="B10" s="2" t="s">
        <v>27</v>
      </c>
      <c r="C10" s="5">
        <v>-3.3</v>
      </c>
      <c r="D10" s="5">
        <v>12</v>
      </c>
    </row>
    <row r="11" spans="1:4" ht="15.75">
      <c r="A11" s="1" t="s">
        <v>13</v>
      </c>
      <c r="B11" s="2" t="s">
        <v>27</v>
      </c>
      <c r="C11" s="5">
        <v>-2</v>
      </c>
      <c r="D11" s="5">
        <v>15.5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9A858-DB0F-49A6-AAAA-3C887C9F3F21}">
  <dimension ref="A1:G8"/>
  <sheetViews>
    <sheetView tabSelected="1" workbookViewId="0">
      <selection activeCell="A9" sqref="A9:XFD29"/>
    </sheetView>
  </sheetViews>
  <sheetFormatPr defaultColWidth="18.140625" defaultRowHeight="14.25" customHeight="1"/>
  <sheetData>
    <row r="1" spans="1:7" ht="20.25" customHeight="1">
      <c r="A1" t="s">
        <v>0</v>
      </c>
      <c r="B1" t="s">
        <v>25</v>
      </c>
      <c r="C1" t="s">
        <v>1</v>
      </c>
      <c r="D1" t="s">
        <v>2</v>
      </c>
      <c r="E1" t="s">
        <v>17</v>
      </c>
      <c r="F1" t="s">
        <v>18</v>
      </c>
      <c r="G1" t="s">
        <v>28</v>
      </c>
    </row>
    <row r="2" spans="1:7" ht="14.25" customHeight="1">
      <c r="A2" t="s">
        <v>19</v>
      </c>
      <c r="B2" t="s">
        <v>26</v>
      </c>
      <c r="C2">
        <v>52.1</v>
      </c>
      <c r="D2">
        <v>287.29000000000002</v>
      </c>
      <c r="E2">
        <v>0.10970000000000001</v>
      </c>
      <c r="F2" t="s">
        <v>20</v>
      </c>
      <c r="G2">
        <v>4.8</v>
      </c>
    </row>
    <row r="3" spans="1:7" ht="14.25" customHeight="1">
      <c r="A3" t="s">
        <v>3</v>
      </c>
      <c r="B3" t="s">
        <v>27</v>
      </c>
      <c r="C3">
        <v>148</v>
      </c>
      <c r="D3">
        <v>910</v>
      </c>
      <c r="E3">
        <v>9.9000000000000005E-2</v>
      </c>
      <c r="F3" t="s">
        <v>4</v>
      </c>
      <c r="G3">
        <f>0.2</f>
        <v>0.2</v>
      </c>
    </row>
    <row r="4" spans="1:7" ht="14.25" customHeight="1">
      <c r="A4" t="s">
        <v>5</v>
      </c>
      <c r="B4" t="s">
        <v>27</v>
      </c>
      <c r="C4">
        <v>71</v>
      </c>
      <c r="D4">
        <v>422</v>
      </c>
      <c r="E4">
        <v>0.10100000000000001</v>
      </c>
      <c r="F4" t="s">
        <v>6</v>
      </c>
      <c r="G4">
        <f>3.1</f>
        <v>3.1</v>
      </c>
    </row>
    <row r="5" spans="1:7" ht="14.25" customHeight="1">
      <c r="A5" t="s">
        <v>7</v>
      </c>
      <c r="B5" t="s">
        <v>27</v>
      </c>
      <c r="C5">
        <v>50</v>
      </c>
      <c r="D5">
        <v>267</v>
      </c>
      <c r="E5">
        <v>0.112</v>
      </c>
      <c r="F5" t="s">
        <v>8</v>
      </c>
      <c r="G5">
        <f>3.4</f>
        <v>3.4</v>
      </c>
    </row>
    <row r="6" spans="1:7" ht="14.25" customHeight="1">
      <c r="A6" t="s">
        <v>9</v>
      </c>
      <c r="B6" t="s">
        <v>27</v>
      </c>
      <c r="C6">
        <v>92</v>
      </c>
      <c r="D6">
        <v>632</v>
      </c>
      <c r="E6">
        <v>8.7999999999999995E-2</v>
      </c>
      <c r="F6" t="s">
        <v>10</v>
      </c>
      <c r="G6">
        <f>3.1</f>
        <v>3.1</v>
      </c>
    </row>
    <row r="7" spans="1:7" ht="14.25" customHeight="1">
      <c r="A7" t="s">
        <v>11</v>
      </c>
      <c r="B7" t="s">
        <v>27</v>
      </c>
      <c r="C7">
        <v>101</v>
      </c>
      <c r="D7">
        <v>540</v>
      </c>
      <c r="E7">
        <v>0.113</v>
      </c>
      <c r="F7" t="s">
        <v>12</v>
      </c>
      <c r="G7">
        <f>2.9</f>
        <v>2.9</v>
      </c>
    </row>
    <row r="8" spans="1:7" ht="14.25" customHeight="1">
      <c r="A8" t="s">
        <v>13</v>
      </c>
      <c r="B8" t="s">
        <v>27</v>
      </c>
      <c r="C8">
        <v>49</v>
      </c>
      <c r="D8">
        <v>304</v>
      </c>
      <c r="E8">
        <v>9.7000000000000003E-2</v>
      </c>
      <c r="F8" t="s">
        <v>14</v>
      </c>
      <c r="G8">
        <f>2.7</f>
        <v>2.7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O, C</vt:lpstr>
      <vt:lpstr>Nd, 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2022-02-07T03:44:18Z</dcterms:modified>
</cp:coreProperties>
</file>