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2" yWindow="36" windowWidth="14184" windowHeight="53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D80" i="1" l="1"/>
  <c r="T80" i="1"/>
  <c r="BD79" i="1"/>
  <c r="T79" i="1"/>
  <c r="BD78" i="1"/>
  <c r="T78" i="1"/>
  <c r="BD77" i="1"/>
  <c r="T77" i="1"/>
  <c r="BD76" i="1"/>
  <c r="T76" i="1"/>
  <c r="BD75" i="1"/>
  <c r="T75" i="1"/>
  <c r="BD74" i="1"/>
  <c r="T74" i="1"/>
  <c r="BD73" i="1"/>
  <c r="T73" i="1"/>
  <c r="BD72" i="1"/>
  <c r="T72" i="1"/>
  <c r="BD71" i="1"/>
  <c r="T71" i="1"/>
  <c r="T70" i="1"/>
  <c r="BD69" i="1"/>
  <c r="T69" i="1"/>
  <c r="BD68" i="1"/>
  <c r="T68" i="1"/>
  <c r="BD67" i="1"/>
  <c r="T67" i="1"/>
  <c r="BD61" i="1"/>
  <c r="T60" i="1"/>
  <c r="T59" i="1"/>
  <c r="BD58" i="1"/>
  <c r="BD57" i="1"/>
  <c r="T57" i="1"/>
  <c r="BD56" i="1"/>
  <c r="T56" i="1"/>
  <c r="T55" i="1"/>
  <c r="BD54" i="1"/>
  <c r="T54" i="1"/>
  <c r="BD53" i="1"/>
  <c r="T53" i="1"/>
  <c r="T52" i="1"/>
  <c r="BD49" i="1"/>
  <c r="T49" i="1"/>
  <c r="T48" i="1"/>
  <c r="T47" i="1"/>
  <c r="BD46" i="1"/>
  <c r="T46" i="1"/>
  <c r="T45" i="1"/>
  <c r="T44" i="1"/>
  <c r="T43" i="1"/>
  <c r="T42" i="1"/>
  <c r="BD41" i="1"/>
  <c r="T41" i="1"/>
  <c r="BD40" i="1"/>
  <c r="T40" i="1"/>
  <c r="BD39" i="1"/>
  <c r="T39" i="1"/>
  <c r="BD38" i="1"/>
  <c r="T38" i="1"/>
  <c r="BD37" i="1"/>
  <c r="T37" i="1"/>
  <c r="T36" i="1"/>
  <c r="T35" i="1"/>
  <c r="T34" i="1"/>
  <c r="BD33" i="1"/>
  <c r="T33" i="1"/>
  <c r="T32" i="1"/>
  <c r="T31" i="1"/>
  <c r="T30" i="1"/>
  <c r="T29" i="1"/>
  <c r="T28" i="1"/>
  <c r="T27" i="1"/>
  <c r="T26" i="1"/>
  <c r="T25" i="1"/>
  <c r="BD24" i="1"/>
  <c r="T24" i="1"/>
  <c r="BD23" i="1"/>
  <c r="T23" i="1"/>
  <c r="BD22" i="1"/>
  <c r="T22" i="1"/>
  <c r="BD21" i="1"/>
  <c r="T21" i="1"/>
  <c r="BD20" i="1"/>
  <c r="T20" i="1"/>
  <c r="BD19" i="1"/>
  <c r="T19" i="1"/>
  <c r="BD18" i="1"/>
  <c r="T18" i="1"/>
  <c r="BD17" i="1"/>
  <c r="T17" i="1"/>
  <c r="BD16" i="1"/>
  <c r="T16" i="1"/>
  <c r="BD15" i="1"/>
  <c r="T15" i="1"/>
  <c r="BD14" i="1"/>
  <c r="T14" i="1"/>
  <c r="BD13" i="1"/>
  <c r="T13" i="1"/>
  <c r="BD12" i="1"/>
  <c r="T12" i="1"/>
  <c r="BD11" i="1"/>
  <c r="T11" i="1"/>
  <c r="BD10" i="1"/>
  <c r="T10" i="1"/>
  <c r="BD9" i="1"/>
  <c r="T9" i="1"/>
  <c r="BD8" i="1"/>
  <c r="T8" i="1"/>
  <c r="BD7" i="1"/>
  <c r="T7" i="1"/>
  <c r="BD6" i="1"/>
  <c r="T6" i="1"/>
  <c r="BD5" i="1"/>
  <c r="T5" i="1"/>
  <c r="BD4" i="1"/>
  <c r="T4" i="1"/>
</calcChain>
</file>

<file path=xl/sharedStrings.xml><?xml version="1.0" encoding="utf-8"?>
<sst xmlns="http://schemas.openxmlformats.org/spreadsheetml/2006/main" count="570" uniqueCount="180">
  <si>
    <t>Sample</t>
  </si>
  <si>
    <t>reference</t>
  </si>
  <si>
    <t>lithology</t>
  </si>
  <si>
    <t>LAT</t>
  </si>
  <si>
    <t>LONG</t>
  </si>
  <si>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</si>
  <si>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</si>
  <si>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</si>
  <si>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</si>
  <si>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</si>
  <si>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</si>
  <si>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</si>
  <si>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</si>
  <si>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</si>
  <si>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</si>
  <si>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LOI</t>
  </si>
  <si>
    <t>S</t>
  </si>
  <si>
    <t>C</t>
  </si>
  <si>
    <t>CO2</t>
  </si>
  <si>
    <t>Total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</si>
  <si>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</si>
  <si>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</si>
  <si>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</si>
  <si>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</si>
  <si>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</si>
  <si>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</si>
  <si>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</si>
  <si>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</si>
  <si>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</si>
  <si>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Rb</t>
  </si>
  <si>
    <t>Sr</t>
  </si>
  <si>
    <t>Y</t>
  </si>
  <si>
    <t>Zr</t>
  </si>
  <si>
    <t>Nb</t>
  </si>
  <si>
    <t>Mo</t>
  </si>
  <si>
    <t>Ag</t>
  </si>
  <si>
    <t>In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</si>
  <si>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</si>
  <si>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</si>
  <si>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</si>
  <si>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</si>
  <si>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</si>
  <si>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</si>
  <si>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</si>
  <si>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</si>
  <si>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</si>
  <si>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</si>
  <si>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</si>
  <si>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</si>
  <si>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</si>
  <si>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</si>
  <si>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</si>
  <si>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</si>
  <si>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</si>
  <si>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</si>
  <si>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TREE</t>
  </si>
  <si>
    <t>Hf</t>
  </si>
  <si>
    <t>Ta</t>
  </si>
  <si>
    <t>Tl</t>
  </si>
  <si>
    <t>Pb</t>
  </si>
  <si>
    <t>Bi</t>
  </si>
  <si>
    <t>Th</t>
  </si>
  <si>
    <t>U</t>
  </si>
  <si>
    <t>REE25</t>
  </si>
  <si>
    <t>this study</t>
  </si>
  <si>
    <t>mafic xenolith</t>
  </si>
  <si>
    <t>&lt; 20</t>
  </si>
  <si>
    <t>&lt; 10</t>
  </si>
  <si>
    <t>&lt; 30</t>
  </si>
  <si>
    <t>&lt; 5</t>
  </si>
  <si>
    <t>&lt; 2</t>
  </si>
  <si>
    <t>&lt; 0.2</t>
  </si>
  <si>
    <t>&lt; 0.5</t>
  </si>
  <si>
    <t>&lt; 0.1</t>
  </si>
  <si>
    <t>&lt; 0.4</t>
  </si>
  <si>
    <t>REE26</t>
  </si>
  <si>
    <t>episyenite</t>
  </si>
  <si>
    <t>REE27</t>
  </si>
  <si>
    <t>Caballo granite</t>
  </si>
  <si>
    <t>REE28</t>
  </si>
  <si>
    <t>REE29</t>
  </si>
  <si>
    <t>REE30</t>
  </si>
  <si>
    <t>REE31</t>
  </si>
  <si>
    <t>REE32</t>
  </si>
  <si>
    <t>REE33</t>
  </si>
  <si>
    <t>&lt; 0.01</t>
  </si>
  <si>
    <t>REE34</t>
  </si>
  <si>
    <t>REE35</t>
  </si>
  <si>
    <t>epi Green porphyritc rock</t>
  </si>
  <si>
    <t>REE36</t>
  </si>
  <si>
    <t>REE37</t>
  </si>
  <si>
    <t>REE146</t>
  </si>
  <si>
    <t>pegmatite</t>
  </si>
  <si>
    <t>&lt; 0.003</t>
  </si>
  <si>
    <t>&lt; 1</t>
  </si>
  <si>
    <t>REE147</t>
  </si>
  <si>
    <t>granite between peg and episyenite</t>
  </si>
  <si>
    <t>REE148</t>
  </si>
  <si>
    <t>episyenite dike (3200 cps)</t>
  </si>
  <si>
    <t>32.878,628</t>
  </si>
  <si>
    <t>&gt; 1000</t>
  </si>
  <si>
    <t>&gt; 2000</t>
  </si>
  <si>
    <t>REE149</t>
  </si>
  <si>
    <t>episyenite dike (1500 cps)</t>
  </si>
  <si>
    <t>REE150</t>
  </si>
  <si>
    <t xml:space="preserve">episyenite dike </t>
  </si>
  <si>
    <t>REE151</t>
  </si>
  <si>
    <t>episyenite with fluorite (2500 cps)</t>
  </si>
  <si>
    <t>REE152</t>
  </si>
  <si>
    <t>episyenite with chlorite (1800 cps)</t>
  </si>
  <si>
    <t>REE153</t>
  </si>
  <si>
    <t>episyenite with fluorite, dump select (2800 cps)</t>
  </si>
  <si>
    <t>REE-1004</t>
  </si>
  <si>
    <t>Smith (2017)</t>
  </si>
  <si>
    <t>aplite (Caballo granite)</t>
  </si>
  <si>
    <t>&lt;5</t>
  </si>
  <si>
    <t>&lt;0.5</t>
  </si>
  <si>
    <t>&lt;0.05</t>
  </si>
  <si>
    <t>&lt;0.01</t>
  </si>
  <si>
    <t>REE-1005</t>
  </si>
  <si>
    <t>REE-1006</t>
  </si>
  <si>
    <t>&lt;1</t>
  </si>
  <si>
    <t>REE-1003</t>
  </si>
  <si>
    <t>REE-1007</t>
  </si>
  <si>
    <t>&gt;1000</t>
  </si>
  <si>
    <t>REE-1008</t>
  </si>
  <si>
    <t>REE-1009</t>
  </si>
  <si>
    <t>REE-1011</t>
  </si>
  <si>
    <t>REE 4000</t>
  </si>
  <si>
    <t>McLemore</t>
  </si>
  <si>
    <t>33.411.4</t>
  </si>
  <si>
    <t>McLemore (1986, 2012)</t>
  </si>
  <si>
    <t>Caballo Granite</t>
  </si>
  <si>
    <t>33.411.5</t>
  </si>
  <si>
    <t>33.411.10</t>
  </si>
  <si>
    <t>33.411.9</t>
  </si>
  <si>
    <t>33.411.6</t>
  </si>
  <si>
    <t>33.411.8</t>
  </si>
  <si>
    <t>33.411.7</t>
  </si>
  <si>
    <t>4.141.8</t>
  </si>
  <si>
    <t>4.141.5</t>
  </si>
  <si>
    <t>4.141.6</t>
  </si>
  <si>
    <t>episyenite (RH4)</t>
  </si>
  <si>
    <t>4.141.7</t>
  </si>
  <si>
    <t>episyenite (RH3)</t>
  </si>
  <si>
    <t>33.123.1</t>
  </si>
  <si>
    <t>mafic dike</t>
  </si>
  <si>
    <t>radioactive episyenite</t>
  </si>
  <si>
    <t>&lt;50</t>
  </si>
  <si>
    <t>&lt;3</t>
  </si>
  <si>
    <t>4.141.4</t>
  </si>
  <si>
    <t>McLemore (2012)</t>
  </si>
  <si>
    <t>Cab20</t>
  </si>
  <si>
    <t>brown gneiss next to episyenite</t>
  </si>
  <si>
    <t>Cab21</t>
  </si>
  <si>
    <t>episyenite next to brown gneiss</t>
  </si>
  <si>
    <t>&lt;2</t>
  </si>
  <si>
    <t>Cab22</t>
  </si>
  <si>
    <t>Apache Gap</t>
  </si>
  <si>
    <t>330.1g</t>
  </si>
  <si>
    <t xml:space="preserve">Caballo granite </t>
  </si>
  <si>
    <t>330.1s</t>
  </si>
  <si>
    <t>REE101</t>
  </si>
  <si>
    <t>contact</t>
  </si>
  <si>
    <t>REE102</t>
  </si>
  <si>
    <t>altered Caballo granite</t>
  </si>
  <si>
    <t>REE103</t>
  </si>
  <si>
    <t>REE104</t>
  </si>
  <si>
    <t>Episy near fault</t>
  </si>
  <si>
    <t>REE107</t>
  </si>
  <si>
    <t>mafic/metamorphic rock</t>
  </si>
  <si>
    <t>REE108</t>
  </si>
  <si>
    <t>&lt; 0.001</t>
  </si>
  <si>
    <t>REE109</t>
  </si>
  <si>
    <t>REE110</t>
  </si>
  <si>
    <t>REE111</t>
  </si>
  <si>
    <t>mafic enclave</t>
  </si>
  <si>
    <t>REE112</t>
  </si>
  <si>
    <t>Southern Red Hills</t>
  </si>
  <si>
    <r>
      <t>APPENDIX 2. Chemical analyses of episyenites and granites in the southern Caballo Mountains. Major oxides are in percent (%) and trace elements are in parts per million (ppm). Latitude and longitude are in NAD27. Na or blank=not available. TREE=total rare earth elements. Fe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T=Total iron calculated as Fe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3. Total is total oxides.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</si>
</sst>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/>
    <xf numFmtId="2" fontId="3" fillId="0" borderId="0" xfId="0" applyNumberFormat="1" applyFont="1" applyFill="1" applyAlignment="1">
      <alignment horizontal="left"/>
    </xf>
    <xf numFmtId="0" fontId="1" fillId="0" borderId="0" xfId="0" quotePrefix="1" applyFont="1" applyFill="1" applyAlignment="1">
      <alignment horizontal="right"/>
    </xf>
    <xf numFmtId="2" fontId="3" fillId="0" borderId="0" xfId="0" applyNumberFormat="1" applyFont="1" applyFill="1"/>
    <xf numFmtId="0" fontId="1" fillId="0" borderId="0" xfId="0" quotePrefix="1" applyFont="1" applyFill="1" applyAlignment="1">
      <alignment horizontal="left" vertical="top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2" fontId="1" fillId="0" borderId="0" xfId="0" applyNumberFormat="1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0"/>
  <sheetViews>
    <sheetView tabSelected="1" workbookViewId="0">
      <selection activeCell="T6" sqref="T6"/>
    </sheetView>
  </sheetViews>
  <sheetFormatPr defaultRowHeight="14.4" x14ac:dyDescent="0.3"/>
  <cols>
    <col min="1" max="2" width="8.88671875" style="31"/>
    <col min="3" max="3" width="13.6640625" style="31" customWidth="1"/>
    <col min="4" max="4" width="10.5546875" style="31" customWidth="1"/>
    <col min="5" max="5" width="12.21875" style="31" customWidth="1"/>
    <col min="6" max="16384" width="8.88671875" style="31"/>
  </cols>
  <sheetData>
    <row r="1" spans="1:64" ht="18" x14ac:dyDescent="0.3">
      <c r="A1" s="33" t="s">
        <v>179</v>
      </c>
      <c r="B1" s="32"/>
    </row>
    <row r="2" spans="1:64" s="2" customFormat="1" ht="14.25" customHeight="1" x14ac:dyDescent="0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2" t="s">
        <v>16</v>
      </c>
      <c r="R2" s="2" t="s">
        <v>17</v>
      </c>
      <c r="S2" s="8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7" t="s">
        <v>37</v>
      </c>
      <c r="AM2" s="7" t="s">
        <v>38</v>
      </c>
      <c r="AN2" s="7" t="s">
        <v>39</v>
      </c>
      <c r="AO2" s="7" t="s">
        <v>40</v>
      </c>
      <c r="AP2" s="7" t="s">
        <v>41</v>
      </c>
      <c r="AQ2" s="7" t="s">
        <v>42</v>
      </c>
      <c r="AR2" s="7" t="s">
        <v>43</v>
      </c>
      <c r="AS2" s="7" t="s">
        <v>44</v>
      </c>
      <c r="AT2" s="7" t="s">
        <v>45</v>
      </c>
      <c r="AU2" s="7" t="s">
        <v>46</v>
      </c>
      <c r="AV2" s="7" t="s">
        <v>47</v>
      </c>
      <c r="AW2" s="7" t="s">
        <v>48</v>
      </c>
      <c r="AX2" s="7" t="s">
        <v>49</v>
      </c>
      <c r="AY2" s="7" t="s">
        <v>50</v>
      </c>
      <c r="AZ2" s="7" t="s">
        <v>51</v>
      </c>
      <c r="BA2" s="7" t="s">
        <v>52</v>
      </c>
      <c r="BB2" s="7" t="s">
        <v>53</v>
      </c>
      <c r="BC2" s="7" t="s">
        <v>54</v>
      </c>
      <c r="BD2" s="7" t="s">
        <v>55</v>
      </c>
      <c r="BE2" s="7" t="s">
        <v>56</v>
      </c>
      <c r="BF2" s="7" t="s">
        <v>57</v>
      </c>
      <c r="BG2" s="7" t="s">
        <v>58</v>
      </c>
      <c r="BH2" s="7" t="s">
        <v>59</v>
      </c>
      <c r="BI2" s="7" t="s">
        <v>60</v>
      </c>
      <c r="BJ2" s="7" t="s">
        <v>61</v>
      </c>
      <c r="BK2" s="7" t="s">
        <v>62</v>
      </c>
      <c r="BL2" s="5"/>
    </row>
    <row r="3" spans="1:64" s="2" customFormat="1" ht="14.25" customHeight="1" x14ac:dyDescent="0.25">
      <c r="A3" s="9" t="s">
        <v>178</v>
      </c>
      <c r="B3" s="10"/>
      <c r="C3" s="10"/>
      <c r="D3" s="11"/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4" s="2" customFormat="1" ht="14.25" customHeight="1" x14ac:dyDescent="0.25">
      <c r="A4" s="9" t="s">
        <v>63</v>
      </c>
      <c r="B4" s="10" t="s">
        <v>64</v>
      </c>
      <c r="C4" s="10" t="s">
        <v>65</v>
      </c>
      <c r="D4" s="11">
        <v>32.870545</v>
      </c>
      <c r="E4" s="11">
        <v>-107.256945</v>
      </c>
      <c r="F4" s="3">
        <v>64.87</v>
      </c>
      <c r="G4" s="3">
        <v>0.46499999999999997</v>
      </c>
      <c r="H4" s="3">
        <v>16.814999999999998</v>
      </c>
      <c r="I4" s="3">
        <v>2.3849999999999998</v>
      </c>
      <c r="J4" s="3">
        <v>4.65E-2</v>
      </c>
      <c r="K4" s="3">
        <v>2.7</v>
      </c>
      <c r="L4" s="3">
        <v>1.66</v>
      </c>
      <c r="M4" s="3">
        <v>8.2899999999999991</v>
      </c>
      <c r="N4" s="3">
        <v>0.26500000000000001</v>
      </c>
      <c r="O4" s="3">
        <v>0.24</v>
      </c>
      <c r="P4" s="3">
        <v>2.6950000000000003</v>
      </c>
      <c r="Q4" s="3"/>
      <c r="R4" s="3"/>
      <c r="S4" s="3"/>
      <c r="T4" s="12">
        <f t="shared" ref="T4:T49" si="0">SUM(F4:R4)</f>
        <v>100.4315</v>
      </c>
      <c r="U4" s="3">
        <v>35.5</v>
      </c>
      <c r="V4" s="3" t="s">
        <v>66</v>
      </c>
      <c r="W4" s="3">
        <v>12.5</v>
      </c>
      <c r="X4" s="3" t="s">
        <v>66</v>
      </c>
      <c r="Y4" s="3" t="s">
        <v>67</v>
      </c>
      <c r="Z4" s="3" t="s">
        <v>68</v>
      </c>
      <c r="AA4" s="3">
        <v>21.5</v>
      </c>
      <c r="AB4" s="3">
        <v>1</v>
      </c>
      <c r="AC4" s="3" t="s">
        <v>69</v>
      </c>
      <c r="AD4" s="3">
        <v>14</v>
      </c>
      <c r="AE4" s="3">
        <v>30</v>
      </c>
      <c r="AF4" s="3">
        <v>45.5</v>
      </c>
      <c r="AG4" s="3">
        <v>212</v>
      </c>
      <c r="AH4" s="3">
        <v>24.5</v>
      </c>
      <c r="AI4" s="3" t="s">
        <v>70</v>
      </c>
      <c r="AJ4" s="3">
        <v>1</v>
      </c>
      <c r="AK4" s="3" t="s">
        <v>71</v>
      </c>
      <c r="AL4" s="3">
        <v>6.5</v>
      </c>
      <c r="AM4" s="3" t="s">
        <v>72</v>
      </c>
      <c r="AN4" s="3" t="s">
        <v>72</v>
      </c>
      <c r="AO4" s="3">
        <v>36</v>
      </c>
      <c r="AP4" s="3">
        <v>43.5</v>
      </c>
      <c r="AQ4" s="3">
        <v>88.3</v>
      </c>
      <c r="AR4" s="3">
        <v>10.55</v>
      </c>
      <c r="AS4" s="3">
        <v>37.950000000000003</v>
      </c>
      <c r="AT4" s="3">
        <v>8.0500000000000007</v>
      </c>
      <c r="AU4" s="3">
        <v>0.77</v>
      </c>
      <c r="AV4" s="3">
        <v>7.3</v>
      </c>
      <c r="AW4" s="3">
        <v>1.2</v>
      </c>
      <c r="AX4" s="3">
        <v>7.05</v>
      </c>
      <c r="AY4" s="3">
        <v>1.45</v>
      </c>
      <c r="AZ4" s="3">
        <v>4.55</v>
      </c>
      <c r="BA4" s="3">
        <v>0.81</v>
      </c>
      <c r="BB4" s="3">
        <v>6.25</v>
      </c>
      <c r="BC4" s="3">
        <v>1.125</v>
      </c>
      <c r="BD4" s="3">
        <f t="shared" ref="BD4:BD24" si="1">SUM(AP4:BC4)</f>
        <v>218.85500000000005</v>
      </c>
      <c r="BE4" s="3">
        <v>5.5</v>
      </c>
      <c r="BF4" s="3">
        <v>5</v>
      </c>
      <c r="BG4" s="3" t="s">
        <v>73</v>
      </c>
      <c r="BH4" s="3">
        <v>52</v>
      </c>
      <c r="BI4" s="3" t="s">
        <v>74</v>
      </c>
      <c r="BJ4" s="3">
        <v>20.6</v>
      </c>
      <c r="BK4" s="3">
        <v>5.9499999999999993</v>
      </c>
    </row>
    <row r="5" spans="1:64" s="2" customFormat="1" ht="14.25" customHeight="1" x14ac:dyDescent="0.25">
      <c r="A5" s="9" t="s">
        <v>75</v>
      </c>
      <c r="B5" s="10" t="s">
        <v>64</v>
      </c>
      <c r="C5" s="10" t="s">
        <v>76</v>
      </c>
      <c r="D5" s="11">
        <v>32.870249999999999</v>
      </c>
      <c r="E5" s="11">
        <v>-107.25726899999999</v>
      </c>
      <c r="F5" s="3">
        <v>68.209999999999994</v>
      </c>
      <c r="G5" s="3">
        <v>0.31</v>
      </c>
      <c r="H5" s="3">
        <v>15.19</v>
      </c>
      <c r="I5" s="3">
        <v>1.71</v>
      </c>
      <c r="J5" s="3">
        <v>8.0000000000000002E-3</v>
      </c>
      <c r="K5" s="3">
        <v>0.53</v>
      </c>
      <c r="L5" s="3">
        <v>0.27</v>
      </c>
      <c r="M5" s="3">
        <v>0.08</v>
      </c>
      <c r="N5" s="3">
        <v>13.15</v>
      </c>
      <c r="O5" s="3">
        <v>0.04</v>
      </c>
      <c r="P5" s="3">
        <v>0.72</v>
      </c>
      <c r="Q5" s="3"/>
      <c r="R5" s="3"/>
      <c r="S5" s="3"/>
      <c r="T5" s="12">
        <f t="shared" si="0"/>
        <v>100.21799999999999</v>
      </c>
      <c r="U5" s="3">
        <v>19</v>
      </c>
      <c r="V5" s="3" t="s">
        <v>66</v>
      </c>
      <c r="W5" s="3">
        <v>17</v>
      </c>
      <c r="X5" s="3" t="s">
        <v>66</v>
      </c>
      <c r="Y5" s="3" t="s">
        <v>67</v>
      </c>
      <c r="Z5" s="3" t="s">
        <v>68</v>
      </c>
      <c r="AA5" s="3">
        <v>10</v>
      </c>
      <c r="AB5" s="3">
        <v>1</v>
      </c>
      <c r="AC5" s="3" t="s">
        <v>69</v>
      </c>
      <c r="AD5" s="3">
        <v>351</v>
      </c>
      <c r="AE5" s="3">
        <v>9</v>
      </c>
      <c r="AF5" s="3">
        <v>74</v>
      </c>
      <c r="AG5" s="3">
        <v>55</v>
      </c>
      <c r="AH5" s="3">
        <v>58</v>
      </c>
      <c r="AI5" s="3" t="s">
        <v>70</v>
      </c>
      <c r="AJ5" s="3" t="s">
        <v>72</v>
      </c>
      <c r="AK5" s="3" t="s">
        <v>71</v>
      </c>
      <c r="AL5" s="3">
        <v>6</v>
      </c>
      <c r="AM5" s="3" t="s">
        <v>72</v>
      </c>
      <c r="AN5" s="3">
        <v>1.3</v>
      </c>
      <c r="AO5" s="3">
        <v>292</v>
      </c>
      <c r="AP5" s="3">
        <v>48.9</v>
      </c>
      <c r="AQ5" s="3">
        <v>103</v>
      </c>
      <c r="AR5" s="3">
        <v>12.2</v>
      </c>
      <c r="AS5" s="3">
        <v>46.4</v>
      </c>
      <c r="AT5" s="3">
        <v>12</v>
      </c>
      <c r="AU5" s="3">
        <v>1.44</v>
      </c>
      <c r="AV5" s="3">
        <v>12.9</v>
      </c>
      <c r="AW5" s="3">
        <v>2.5</v>
      </c>
      <c r="AX5" s="3">
        <v>15.8</v>
      </c>
      <c r="AY5" s="3">
        <v>3.1</v>
      </c>
      <c r="AZ5" s="3">
        <v>9</v>
      </c>
      <c r="BA5" s="3">
        <v>1.46</v>
      </c>
      <c r="BB5" s="3">
        <v>10.1</v>
      </c>
      <c r="BC5" s="3">
        <v>1.66</v>
      </c>
      <c r="BD5" s="3">
        <f t="shared" si="1"/>
        <v>280.46000000000004</v>
      </c>
      <c r="BE5" s="3">
        <v>1.9</v>
      </c>
      <c r="BF5" s="3">
        <v>8.5</v>
      </c>
      <c r="BG5" s="3">
        <v>1.2</v>
      </c>
      <c r="BH5" s="3">
        <v>28</v>
      </c>
      <c r="BI5" s="3" t="s">
        <v>74</v>
      </c>
      <c r="BJ5" s="3">
        <v>49.3</v>
      </c>
      <c r="BK5" s="3">
        <v>16.8</v>
      </c>
    </row>
    <row r="6" spans="1:64" s="2" customFormat="1" ht="14.25" customHeight="1" x14ac:dyDescent="0.25">
      <c r="A6" s="9" t="s">
        <v>77</v>
      </c>
      <c r="B6" s="10" t="s">
        <v>64</v>
      </c>
      <c r="C6" s="10" t="s">
        <v>78</v>
      </c>
      <c r="D6" s="11">
        <v>32.870249999999999</v>
      </c>
      <c r="E6" s="11">
        <v>-107.25726899999999</v>
      </c>
      <c r="F6" s="3">
        <v>74.569999999999993</v>
      </c>
      <c r="G6" s="3">
        <v>0.12</v>
      </c>
      <c r="H6" s="3">
        <v>13.46</v>
      </c>
      <c r="I6" s="3">
        <v>1.2</v>
      </c>
      <c r="J6" s="3">
        <v>2.5000000000000001E-2</v>
      </c>
      <c r="K6" s="3">
        <v>0.28999999999999998</v>
      </c>
      <c r="L6" s="3">
        <v>0.33</v>
      </c>
      <c r="M6" s="3">
        <v>3.22</v>
      </c>
      <c r="N6" s="3">
        <v>5.58</v>
      </c>
      <c r="O6" s="3">
        <v>0.04</v>
      </c>
      <c r="P6" s="3">
        <v>0.98</v>
      </c>
      <c r="Q6" s="3"/>
      <c r="R6" s="3"/>
      <c r="S6" s="3"/>
      <c r="T6" s="12">
        <f t="shared" si="0"/>
        <v>99.815000000000026</v>
      </c>
      <c r="U6" s="3">
        <v>6</v>
      </c>
      <c r="V6" s="3" t="s">
        <v>66</v>
      </c>
      <c r="W6" s="3">
        <v>15</v>
      </c>
      <c r="X6" s="3" t="s">
        <v>66</v>
      </c>
      <c r="Y6" s="3" t="s">
        <v>67</v>
      </c>
      <c r="Z6" s="3" t="s">
        <v>68</v>
      </c>
      <c r="AA6" s="3">
        <v>17</v>
      </c>
      <c r="AB6" s="3">
        <v>3</v>
      </c>
      <c r="AC6" s="3" t="s">
        <v>69</v>
      </c>
      <c r="AD6" s="3">
        <v>440</v>
      </c>
      <c r="AE6" s="3">
        <v>50</v>
      </c>
      <c r="AF6" s="3">
        <v>66</v>
      </c>
      <c r="AG6" s="3">
        <v>107</v>
      </c>
      <c r="AH6" s="3">
        <v>22</v>
      </c>
      <c r="AI6" s="3" t="s">
        <v>70</v>
      </c>
      <c r="AJ6" s="3" t="s">
        <v>72</v>
      </c>
      <c r="AK6" s="3" t="s">
        <v>71</v>
      </c>
      <c r="AL6" s="3">
        <v>3</v>
      </c>
      <c r="AM6" s="3" t="s">
        <v>72</v>
      </c>
      <c r="AN6" s="3">
        <v>9.6</v>
      </c>
      <c r="AO6" s="3">
        <v>317</v>
      </c>
      <c r="AP6" s="3">
        <v>22.5</v>
      </c>
      <c r="AQ6" s="3">
        <v>75.900000000000006</v>
      </c>
      <c r="AR6" s="3">
        <v>6</v>
      </c>
      <c r="AS6" s="3">
        <v>21.1</v>
      </c>
      <c r="AT6" s="3">
        <v>5.4</v>
      </c>
      <c r="AU6" s="3">
        <v>0.51</v>
      </c>
      <c r="AV6" s="3">
        <v>5.9</v>
      </c>
      <c r="AW6" s="3">
        <v>1.3</v>
      </c>
      <c r="AX6" s="3">
        <v>9.4</v>
      </c>
      <c r="AY6" s="3">
        <v>2</v>
      </c>
      <c r="AZ6" s="3">
        <v>6.7</v>
      </c>
      <c r="BA6" s="3">
        <v>1.1299999999999999</v>
      </c>
      <c r="BB6" s="3">
        <v>8.1</v>
      </c>
      <c r="BC6" s="3">
        <v>1.35</v>
      </c>
      <c r="BD6" s="3">
        <f t="shared" si="1"/>
        <v>167.29</v>
      </c>
      <c r="BE6" s="3">
        <v>2.9</v>
      </c>
      <c r="BF6" s="3">
        <v>2.8</v>
      </c>
      <c r="BG6" s="3">
        <v>1.6</v>
      </c>
      <c r="BH6" s="3">
        <v>50</v>
      </c>
      <c r="BI6" s="3" t="s">
        <v>74</v>
      </c>
      <c r="BJ6" s="3">
        <v>27.7</v>
      </c>
      <c r="BK6" s="3">
        <v>7.3</v>
      </c>
    </row>
    <row r="7" spans="1:64" s="2" customFormat="1" ht="14.25" customHeight="1" x14ac:dyDescent="0.25">
      <c r="A7" s="9" t="s">
        <v>79</v>
      </c>
      <c r="B7" s="10" t="s">
        <v>64</v>
      </c>
      <c r="C7" s="10" t="s">
        <v>76</v>
      </c>
      <c r="D7" s="11">
        <v>32.870249999999999</v>
      </c>
      <c r="E7" s="11">
        <v>-107.25726899999999</v>
      </c>
      <c r="F7" s="3">
        <v>63.78</v>
      </c>
      <c r="G7" s="3">
        <v>0.15</v>
      </c>
      <c r="H7" s="3">
        <v>17.68</v>
      </c>
      <c r="I7" s="3">
        <v>1.41</v>
      </c>
      <c r="J7" s="3">
        <v>2.5999999999999999E-2</v>
      </c>
      <c r="K7" s="3">
        <v>0.94</v>
      </c>
      <c r="L7" s="3">
        <v>0.22</v>
      </c>
      <c r="M7" s="3">
        <v>7.0000000000000007E-2</v>
      </c>
      <c r="N7" s="3">
        <v>14.85</v>
      </c>
      <c r="O7" s="3">
        <v>7.0000000000000007E-2</v>
      </c>
      <c r="P7" s="3">
        <v>1.27</v>
      </c>
      <c r="Q7" s="3"/>
      <c r="R7" s="3"/>
      <c r="S7" s="3"/>
      <c r="T7" s="12">
        <f t="shared" si="0"/>
        <v>100.46599999999997</v>
      </c>
      <c r="U7" s="3">
        <v>7</v>
      </c>
      <c r="V7" s="3" t="s">
        <v>66</v>
      </c>
      <c r="W7" s="3">
        <v>14</v>
      </c>
      <c r="X7" s="3" t="s">
        <v>66</v>
      </c>
      <c r="Y7" s="3" t="s">
        <v>67</v>
      </c>
      <c r="Z7" s="3" t="s">
        <v>68</v>
      </c>
      <c r="AA7" s="3">
        <v>15</v>
      </c>
      <c r="AB7" s="3">
        <v>1</v>
      </c>
      <c r="AC7" s="3">
        <v>8</v>
      </c>
      <c r="AD7" s="3">
        <v>433</v>
      </c>
      <c r="AE7" s="3">
        <v>9</v>
      </c>
      <c r="AF7" s="3">
        <v>134</v>
      </c>
      <c r="AG7" s="3">
        <v>140</v>
      </c>
      <c r="AH7" s="3">
        <v>28</v>
      </c>
      <c r="AI7" s="3" t="s">
        <v>70</v>
      </c>
      <c r="AJ7" s="3">
        <v>0.7</v>
      </c>
      <c r="AK7" s="3" t="s">
        <v>71</v>
      </c>
      <c r="AL7" s="3">
        <v>3</v>
      </c>
      <c r="AM7" s="3" t="s">
        <v>72</v>
      </c>
      <c r="AN7" s="3">
        <v>1.3</v>
      </c>
      <c r="AO7" s="3">
        <v>366</v>
      </c>
      <c r="AP7" s="3">
        <v>9.4</v>
      </c>
      <c r="AQ7" s="3">
        <v>27.2</v>
      </c>
      <c r="AR7" s="3">
        <v>4.6399999999999997</v>
      </c>
      <c r="AS7" s="3">
        <v>22.5</v>
      </c>
      <c r="AT7" s="3">
        <v>10.7</v>
      </c>
      <c r="AU7" s="3">
        <v>1.19</v>
      </c>
      <c r="AV7" s="3">
        <v>15.3</v>
      </c>
      <c r="AW7" s="3">
        <v>3.3</v>
      </c>
      <c r="AX7" s="3">
        <v>22.4</v>
      </c>
      <c r="AY7" s="3">
        <v>4.5999999999999996</v>
      </c>
      <c r="AZ7" s="3">
        <v>13.6</v>
      </c>
      <c r="BA7" s="3">
        <v>2.17</v>
      </c>
      <c r="BB7" s="3">
        <v>15.3</v>
      </c>
      <c r="BC7" s="3">
        <v>2.52</v>
      </c>
      <c r="BD7" s="3">
        <f t="shared" si="1"/>
        <v>154.82</v>
      </c>
      <c r="BE7" s="3">
        <v>4.5999999999999996</v>
      </c>
      <c r="BF7" s="3">
        <v>5.0999999999999996</v>
      </c>
      <c r="BG7" s="3">
        <v>1.5</v>
      </c>
      <c r="BH7" s="3">
        <v>76</v>
      </c>
      <c r="BI7" s="3" t="s">
        <v>74</v>
      </c>
      <c r="BJ7" s="3">
        <v>67.599999999999994</v>
      </c>
      <c r="BK7" s="3">
        <v>23</v>
      </c>
    </row>
    <row r="8" spans="1:64" s="2" customFormat="1" ht="14.25" customHeight="1" x14ac:dyDescent="0.25">
      <c r="A8" s="9" t="s">
        <v>80</v>
      </c>
      <c r="B8" s="10" t="s">
        <v>64</v>
      </c>
      <c r="C8" s="10" t="s">
        <v>76</v>
      </c>
      <c r="D8" s="11">
        <v>32.868558999999998</v>
      </c>
      <c r="E8" s="11">
        <v>-107.25806</v>
      </c>
      <c r="F8" s="3">
        <v>65.36</v>
      </c>
      <c r="G8" s="3">
        <v>0.13</v>
      </c>
      <c r="H8" s="3">
        <v>17.079999999999998</v>
      </c>
      <c r="I8" s="3">
        <v>1.26</v>
      </c>
      <c r="J8" s="3">
        <v>6.0000000000000001E-3</v>
      </c>
      <c r="K8" s="3">
        <v>0.82</v>
      </c>
      <c r="L8" s="3">
        <v>0.18</v>
      </c>
      <c r="M8" s="3">
        <v>0.18</v>
      </c>
      <c r="N8" s="3">
        <v>14.41</v>
      </c>
      <c r="O8" s="3">
        <v>0.1</v>
      </c>
      <c r="P8" s="3">
        <v>0.94</v>
      </c>
      <c r="Q8" s="3"/>
      <c r="R8" s="3"/>
      <c r="S8" s="3"/>
      <c r="T8" s="12">
        <f t="shared" si="0"/>
        <v>100.46599999999999</v>
      </c>
      <c r="U8" s="3">
        <v>6</v>
      </c>
      <c r="V8" s="3" t="s">
        <v>66</v>
      </c>
      <c r="W8" s="3">
        <v>23</v>
      </c>
      <c r="X8" s="3" t="s">
        <v>66</v>
      </c>
      <c r="Y8" s="3" t="s">
        <v>67</v>
      </c>
      <c r="Z8" s="3" t="s">
        <v>68</v>
      </c>
      <c r="AA8" s="3">
        <v>13</v>
      </c>
      <c r="AB8" s="3">
        <v>1</v>
      </c>
      <c r="AC8" s="3" t="s">
        <v>69</v>
      </c>
      <c r="AD8" s="3">
        <v>434</v>
      </c>
      <c r="AE8" s="3">
        <v>8</v>
      </c>
      <c r="AF8" s="3">
        <v>69</v>
      </c>
      <c r="AG8" s="3">
        <v>131</v>
      </c>
      <c r="AH8" s="3">
        <v>18</v>
      </c>
      <c r="AI8" s="3" t="s">
        <v>70</v>
      </c>
      <c r="AJ8" s="3">
        <v>0.6</v>
      </c>
      <c r="AK8" s="3" t="s">
        <v>71</v>
      </c>
      <c r="AL8" s="3">
        <v>1</v>
      </c>
      <c r="AM8" s="3" t="s">
        <v>72</v>
      </c>
      <c r="AN8" s="3">
        <v>1.6</v>
      </c>
      <c r="AO8" s="3">
        <v>357</v>
      </c>
      <c r="AP8" s="3">
        <v>17.2</v>
      </c>
      <c r="AQ8" s="3">
        <v>31.4</v>
      </c>
      <c r="AR8" s="3">
        <v>4.5999999999999996</v>
      </c>
      <c r="AS8" s="3">
        <v>17.3</v>
      </c>
      <c r="AT8" s="3">
        <v>5.8</v>
      </c>
      <c r="AU8" s="3">
        <v>0.61</v>
      </c>
      <c r="AV8" s="3">
        <v>6.9</v>
      </c>
      <c r="AW8" s="3">
        <v>1.6</v>
      </c>
      <c r="AX8" s="3">
        <v>11.1</v>
      </c>
      <c r="AY8" s="3">
        <v>2.2999999999999998</v>
      </c>
      <c r="AZ8" s="3">
        <v>7.4</v>
      </c>
      <c r="BA8" s="3">
        <v>1.23</v>
      </c>
      <c r="BB8" s="3">
        <v>8.6999999999999993</v>
      </c>
      <c r="BC8" s="3">
        <v>1.45</v>
      </c>
      <c r="BD8" s="3">
        <f t="shared" si="1"/>
        <v>117.59</v>
      </c>
      <c r="BE8" s="3">
        <v>4.5999999999999996</v>
      </c>
      <c r="BF8" s="3">
        <v>4.4000000000000004</v>
      </c>
      <c r="BG8" s="3">
        <v>1.5</v>
      </c>
      <c r="BH8" s="3">
        <v>26</v>
      </c>
      <c r="BI8" s="3" t="s">
        <v>74</v>
      </c>
      <c r="BJ8" s="3">
        <v>35.6</v>
      </c>
      <c r="BK8" s="3">
        <v>20.100000000000001</v>
      </c>
    </row>
    <row r="9" spans="1:64" s="2" customFormat="1" ht="14.25" customHeight="1" x14ac:dyDescent="0.25">
      <c r="A9" s="9" t="s">
        <v>81</v>
      </c>
      <c r="B9" s="10" t="s">
        <v>64</v>
      </c>
      <c r="C9" s="10" t="s">
        <v>76</v>
      </c>
      <c r="D9" s="11">
        <v>32.868558999999998</v>
      </c>
      <c r="E9" s="11">
        <v>-107.25806</v>
      </c>
      <c r="F9" s="3">
        <v>64.02</v>
      </c>
      <c r="G9" s="3">
        <v>0.2</v>
      </c>
      <c r="H9" s="3">
        <v>16.2</v>
      </c>
      <c r="I9" s="3">
        <v>4.43</v>
      </c>
      <c r="J9" s="3">
        <v>4.0000000000000001E-3</v>
      </c>
      <c r="K9" s="3">
        <v>0.85</v>
      </c>
      <c r="L9" s="3">
        <v>0.17</v>
      </c>
      <c r="M9" s="3">
        <v>7.0000000000000007E-2</v>
      </c>
      <c r="N9" s="3">
        <v>13.75</v>
      </c>
      <c r="O9" s="3">
        <v>7.0000000000000007E-2</v>
      </c>
      <c r="P9" s="3">
        <v>1.02</v>
      </c>
      <c r="Q9" s="3"/>
      <c r="R9" s="3"/>
      <c r="S9" s="3"/>
      <c r="T9" s="12">
        <f t="shared" si="0"/>
        <v>100.78399999999998</v>
      </c>
      <c r="U9" s="3">
        <v>25</v>
      </c>
      <c r="V9" s="3" t="s">
        <v>66</v>
      </c>
      <c r="W9" s="3">
        <v>32</v>
      </c>
      <c r="X9" s="3" t="s">
        <v>66</v>
      </c>
      <c r="Y9" s="3" t="s">
        <v>67</v>
      </c>
      <c r="Z9" s="3" t="s">
        <v>68</v>
      </c>
      <c r="AA9" s="3">
        <v>11</v>
      </c>
      <c r="AB9" s="3">
        <v>2</v>
      </c>
      <c r="AC9" s="3" t="s">
        <v>69</v>
      </c>
      <c r="AD9" s="3">
        <v>360</v>
      </c>
      <c r="AE9" s="3">
        <v>13</v>
      </c>
      <c r="AF9" s="3">
        <v>110</v>
      </c>
      <c r="AG9" s="3">
        <v>233</v>
      </c>
      <c r="AH9" s="3">
        <v>6</v>
      </c>
      <c r="AI9" s="3" t="s">
        <v>70</v>
      </c>
      <c r="AJ9" s="3">
        <v>1</v>
      </c>
      <c r="AK9" s="3" t="s">
        <v>71</v>
      </c>
      <c r="AL9" s="3">
        <v>3</v>
      </c>
      <c r="AM9" s="3" t="s">
        <v>72</v>
      </c>
      <c r="AN9" s="3">
        <v>8.6999999999999993</v>
      </c>
      <c r="AO9" s="3">
        <v>302</v>
      </c>
      <c r="AP9" s="3">
        <v>152</v>
      </c>
      <c r="AQ9" s="3">
        <v>311</v>
      </c>
      <c r="AR9" s="3">
        <v>37.299999999999997</v>
      </c>
      <c r="AS9" s="3">
        <v>127</v>
      </c>
      <c r="AT9" s="3">
        <v>23.8</v>
      </c>
      <c r="AU9" s="3">
        <v>2.57</v>
      </c>
      <c r="AV9" s="3">
        <v>21.4</v>
      </c>
      <c r="AW9" s="3">
        <v>3.3</v>
      </c>
      <c r="AX9" s="3">
        <v>18.8</v>
      </c>
      <c r="AY9" s="3">
        <v>3.6</v>
      </c>
      <c r="AZ9" s="3">
        <v>10.4</v>
      </c>
      <c r="BA9" s="3">
        <v>1.49</v>
      </c>
      <c r="BB9" s="3">
        <v>9.1</v>
      </c>
      <c r="BC9" s="3">
        <v>1.32</v>
      </c>
      <c r="BD9" s="3">
        <f t="shared" si="1"/>
        <v>723.07999999999993</v>
      </c>
      <c r="BE9" s="3">
        <v>6.7</v>
      </c>
      <c r="BF9" s="3">
        <v>1.7</v>
      </c>
      <c r="BG9" s="3">
        <v>1.5</v>
      </c>
      <c r="BH9" s="3">
        <v>10</v>
      </c>
      <c r="BI9" s="3" t="s">
        <v>74</v>
      </c>
      <c r="BJ9" s="3">
        <v>69.099999999999994</v>
      </c>
      <c r="BK9" s="3">
        <v>9.6999999999999993</v>
      </c>
    </row>
    <row r="10" spans="1:64" s="2" customFormat="1" ht="14.25" customHeight="1" x14ac:dyDescent="0.25">
      <c r="A10" s="9" t="s">
        <v>82</v>
      </c>
      <c r="B10" s="10" t="s">
        <v>64</v>
      </c>
      <c r="C10" s="10" t="s">
        <v>76</v>
      </c>
      <c r="D10" s="11">
        <v>32.870956999999997</v>
      </c>
      <c r="E10" s="11">
        <v>-107.260097</v>
      </c>
      <c r="F10" s="3">
        <v>65.14</v>
      </c>
      <c r="G10" s="3">
        <v>0.15</v>
      </c>
      <c r="H10" s="3">
        <v>15.29</v>
      </c>
      <c r="I10" s="3">
        <v>2.9</v>
      </c>
      <c r="J10" s="3">
        <v>1.0999999999999999E-2</v>
      </c>
      <c r="K10" s="3">
        <v>1.86</v>
      </c>
      <c r="L10" s="3">
        <v>0.27</v>
      </c>
      <c r="M10" s="3">
        <v>0.04</v>
      </c>
      <c r="N10" s="3">
        <v>12.02</v>
      </c>
      <c r="O10" s="3">
        <v>0.1</v>
      </c>
      <c r="P10" s="3">
        <v>1.76</v>
      </c>
      <c r="Q10" s="3"/>
      <c r="R10" s="3"/>
      <c r="S10" s="3"/>
      <c r="T10" s="12">
        <f t="shared" si="0"/>
        <v>99.541000000000011</v>
      </c>
      <c r="U10" s="3">
        <v>25</v>
      </c>
      <c r="V10" s="3" t="s">
        <v>66</v>
      </c>
      <c r="W10" s="3">
        <v>16</v>
      </c>
      <c r="X10" s="3" t="s">
        <v>66</v>
      </c>
      <c r="Y10" s="3" t="s">
        <v>67</v>
      </c>
      <c r="Z10" s="3">
        <v>40</v>
      </c>
      <c r="AA10" s="3">
        <v>15</v>
      </c>
      <c r="AB10" s="3">
        <v>3</v>
      </c>
      <c r="AC10" s="3">
        <v>9</v>
      </c>
      <c r="AD10" s="3">
        <v>337</v>
      </c>
      <c r="AE10" s="3">
        <v>13</v>
      </c>
      <c r="AF10" s="3">
        <v>88</v>
      </c>
      <c r="AG10" s="3">
        <v>224</v>
      </c>
      <c r="AH10" s="3">
        <v>7</v>
      </c>
      <c r="AI10" s="3" t="s">
        <v>70</v>
      </c>
      <c r="AJ10" s="3">
        <v>1.3</v>
      </c>
      <c r="AK10" s="3" t="s">
        <v>71</v>
      </c>
      <c r="AL10" s="3">
        <v>3</v>
      </c>
      <c r="AM10" s="3">
        <v>1.2</v>
      </c>
      <c r="AN10" s="3">
        <v>12.4</v>
      </c>
      <c r="AO10" s="3">
        <v>297</v>
      </c>
      <c r="AP10" s="3">
        <v>214</v>
      </c>
      <c r="AQ10" s="3">
        <v>456</v>
      </c>
      <c r="AR10" s="3">
        <v>51.2</v>
      </c>
      <c r="AS10" s="3">
        <v>177</v>
      </c>
      <c r="AT10" s="3">
        <v>28.8</v>
      </c>
      <c r="AU10" s="3">
        <v>2.5299999999999998</v>
      </c>
      <c r="AV10" s="3">
        <v>21.3</v>
      </c>
      <c r="AW10" s="3">
        <v>3</v>
      </c>
      <c r="AX10" s="3">
        <v>15.7</v>
      </c>
      <c r="AY10" s="3">
        <v>2.8</v>
      </c>
      <c r="AZ10" s="3">
        <v>7.8</v>
      </c>
      <c r="BA10" s="3">
        <v>1.1000000000000001</v>
      </c>
      <c r="BB10" s="3">
        <v>6.8</v>
      </c>
      <c r="BC10" s="3">
        <v>1</v>
      </c>
      <c r="BD10" s="3">
        <f t="shared" si="1"/>
        <v>989.02999999999986</v>
      </c>
      <c r="BE10" s="3">
        <v>6.3</v>
      </c>
      <c r="BF10" s="3">
        <v>1.5</v>
      </c>
      <c r="BG10" s="3">
        <v>1.5</v>
      </c>
      <c r="BH10" s="3">
        <v>12</v>
      </c>
      <c r="BI10" s="3" t="s">
        <v>74</v>
      </c>
      <c r="BJ10" s="3">
        <v>36.299999999999997</v>
      </c>
      <c r="BK10" s="3">
        <v>7.7</v>
      </c>
    </row>
    <row r="11" spans="1:64" s="2" customFormat="1" ht="14.25" customHeight="1" x14ac:dyDescent="0.25">
      <c r="A11" s="9" t="s">
        <v>83</v>
      </c>
      <c r="B11" s="10" t="s">
        <v>64</v>
      </c>
      <c r="C11" s="10" t="s">
        <v>78</v>
      </c>
      <c r="D11" s="11">
        <v>32.870328999999998</v>
      </c>
      <c r="E11" s="11">
        <v>-107.2504</v>
      </c>
      <c r="F11" s="3">
        <v>75.260000000000005</v>
      </c>
      <c r="G11" s="3">
        <v>0.12</v>
      </c>
      <c r="H11" s="3">
        <v>13.56</v>
      </c>
      <c r="I11" s="3">
        <v>1.29</v>
      </c>
      <c r="J11" s="3">
        <v>3.4000000000000002E-2</v>
      </c>
      <c r="K11" s="3">
        <v>0.25</v>
      </c>
      <c r="L11" s="3">
        <v>0.38</v>
      </c>
      <c r="M11" s="3">
        <v>3.14</v>
      </c>
      <c r="N11" s="3">
        <v>5.62</v>
      </c>
      <c r="O11" s="3">
        <v>0.04</v>
      </c>
      <c r="P11" s="3">
        <v>0.95</v>
      </c>
      <c r="Q11" s="3"/>
      <c r="R11" s="3"/>
      <c r="S11" s="3"/>
      <c r="T11" s="12">
        <f t="shared" si="0"/>
        <v>100.64400000000003</v>
      </c>
      <c r="U11" s="3">
        <v>6</v>
      </c>
      <c r="V11" s="3" t="s">
        <v>66</v>
      </c>
      <c r="W11" s="3">
        <v>20</v>
      </c>
      <c r="X11" s="3" t="s">
        <v>66</v>
      </c>
      <c r="Y11" s="3" t="s">
        <v>67</v>
      </c>
      <c r="Z11" s="3">
        <v>40</v>
      </c>
      <c r="AA11" s="3">
        <v>16</v>
      </c>
      <c r="AB11" s="3">
        <v>3</v>
      </c>
      <c r="AC11" s="3" t="s">
        <v>69</v>
      </c>
      <c r="AD11" s="3">
        <v>379</v>
      </c>
      <c r="AE11" s="3">
        <v>50</v>
      </c>
      <c r="AF11" s="3">
        <v>68</v>
      </c>
      <c r="AG11" s="3">
        <v>99</v>
      </c>
      <c r="AH11" s="3">
        <v>19</v>
      </c>
      <c r="AI11" s="3" t="s">
        <v>70</v>
      </c>
      <c r="AJ11" s="3" t="s">
        <v>72</v>
      </c>
      <c r="AK11" s="3" t="s">
        <v>71</v>
      </c>
      <c r="AL11" s="3">
        <v>4</v>
      </c>
      <c r="AM11" s="3" t="s">
        <v>72</v>
      </c>
      <c r="AN11" s="3">
        <v>10.9</v>
      </c>
      <c r="AO11" s="3">
        <v>324</v>
      </c>
      <c r="AP11" s="3">
        <v>38.299999999999997</v>
      </c>
      <c r="AQ11" s="3">
        <v>83.9</v>
      </c>
      <c r="AR11" s="3">
        <v>9.57</v>
      </c>
      <c r="AS11" s="3">
        <v>35</v>
      </c>
      <c r="AT11" s="3">
        <v>8.1999999999999993</v>
      </c>
      <c r="AU11" s="3">
        <v>0.71</v>
      </c>
      <c r="AV11" s="3">
        <v>7.9</v>
      </c>
      <c r="AW11" s="3">
        <v>1.7</v>
      </c>
      <c r="AX11" s="3">
        <v>11</v>
      </c>
      <c r="AY11" s="3">
        <v>2.2999999999999998</v>
      </c>
      <c r="AZ11" s="3">
        <v>7.4</v>
      </c>
      <c r="BA11" s="3">
        <v>1.1499999999999999</v>
      </c>
      <c r="BB11" s="3">
        <v>8</v>
      </c>
      <c r="BC11" s="3">
        <v>1.26</v>
      </c>
      <c r="BD11" s="3">
        <f t="shared" si="1"/>
        <v>216.39000000000001</v>
      </c>
      <c r="BE11" s="3">
        <v>3.7</v>
      </c>
      <c r="BF11" s="3">
        <v>3.4</v>
      </c>
      <c r="BG11" s="3">
        <v>1.7</v>
      </c>
      <c r="BH11" s="3">
        <v>49</v>
      </c>
      <c r="BI11" s="3" t="s">
        <v>74</v>
      </c>
      <c r="BJ11" s="3">
        <v>31</v>
      </c>
      <c r="BK11" s="3">
        <v>6.9</v>
      </c>
    </row>
    <row r="12" spans="1:64" s="2" customFormat="1" ht="14.25" customHeight="1" x14ac:dyDescent="0.25">
      <c r="A12" s="9" t="s">
        <v>84</v>
      </c>
      <c r="B12" s="10" t="s">
        <v>64</v>
      </c>
      <c r="C12" s="10" t="s">
        <v>76</v>
      </c>
      <c r="D12" s="11">
        <v>32.870328999999998</v>
      </c>
      <c r="E12" s="11">
        <v>-107.2504</v>
      </c>
      <c r="F12" s="3">
        <v>58.92</v>
      </c>
      <c r="G12" s="3">
        <v>0.9</v>
      </c>
      <c r="H12" s="3">
        <v>16.73</v>
      </c>
      <c r="I12" s="3">
        <v>4.17</v>
      </c>
      <c r="J12" s="3">
        <v>1.4E-2</v>
      </c>
      <c r="K12" s="3">
        <v>3.49</v>
      </c>
      <c r="L12" s="3">
        <v>0.3</v>
      </c>
      <c r="M12" s="3" t="s">
        <v>85</v>
      </c>
      <c r="N12" s="3">
        <v>12.29</v>
      </c>
      <c r="O12" s="3">
        <v>0.16</v>
      </c>
      <c r="P12" s="3">
        <v>2.5</v>
      </c>
      <c r="Q12" s="3"/>
      <c r="R12" s="3"/>
      <c r="S12" s="3"/>
      <c r="T12" s="12">
        <f t="shared" si="0"/>
        <v>99.47399999999999</v>
      </c>
      <c r="U12" s="3">
        <v>54</v>
      </c>
      <c r="V12" s="3" t="s">
        <v>66</v>
      </c>
      <c r="W12" s="3">
        <v>16</v>
      </c>
      <c r="X12" s="3" t="s">
        <v>66</v>
      </c>
      <c r="Y12" s="3">
        <v>20</v>
      </c>
      <c r="Z12" s="3">
        <v>40</v>
      </c>
      <c r="AA12" s="3">
        <v>24</v>
      </c>
      <c r="AB12" s="3">
        <v>6</v>
      </c>
      <c r="AC12" s="3">
        <v>17</v>
      </c>
      <c r="AD12" s="3">
        <v>585</v>
      </c>
      <c r="AE12" s="3">
        <v>16</v>
      </c>
      <c r="AF12" s="3">
        <v>190</v>
      </c>
      <c r="AG12" s="3">
        <v>245</v>
      </c>
      <c r="AH12" s="3">
        <v>69</v>
      </c>
      <c r="AI12" s="3" t="s">
        <v>70</v>
      </c>
      <c r="AJ12" s="3">
        <v>1.3</v>
      </c>
      <c r="AK12" s="3" t="s">
        <v>71</v>
      </c>
      <c r="AL12" s="3">
        <v>14</v>
      </c>
      <c r="AM12" s="3">
        <v>1</v>
      </c>
      <c r="AN12" s="3">
        <v>186</v>
      </c>
      <c r="AO12" s="3">
        <v>381</v>
      </c>
      <c r="AP12" s="3">
        <v>34.4</v>
      </c>
      <c r="AQ12" s="3">
        <v>137</v>
      </c>
      <c r="AR12" s="3">
        <v>11.3</v>
      </c>
      <c r="AS12" s="3">
        <v>42.8</v>
      </c>
      <c r="AT12" s="3">
        <v>14.7</v>
      </c>
      <c r="AU12" s="3">
        <v>2.3199999999999998</v>
      </c>
      <c r="AV12" s="3">
        <v>15.5</v>
      </c>
      <c r="AW12" s="3">
        <v>4.3</v>
      </c>
      <c r="AX12" s="3">
        <v>31.7</v>
      </c>
      <c r="AY12" s="3">
        <v>6.6</v>
      </c>
      <c r="AZ12" s="3">
        <v>21.5</v>
      </c>
      <c r="BA12" s="3">
        <v>3.72</v>
      </c>
      <c r="BB12" s="3">
        <v>27.2</v>
      </c>
      <c r="BC12" s="3">
        <v>4.4400000000000004</v>
      </c>
      <c r="BD12" s="3">
        <f t="shared" si="1"/>
        <v>357.48</v>
      </c>
      <c r="BE12" s="3">
        <v>6.9</v>
      </c>
      <c r="BF12" s="3">
        <v>2.5</v>
      </c>
      <c r="BG12" s="3">
        <v>3.7</v>
      </c>
      <c r="BH12" s="3">
        <v>77</v>
      </c>
      <c r="BI12" s="3">
        <v>0.6</v>
      </c>
      <c r="BJ12" s="3">
        <v>669</v>
      </c>
      <c r="BK12" s="3">
        <v>89.9</v>
      </c>
    </row>
    <row r="13" spans="1:64" s="2" customFormat="1" ht="14.25" customHeight="1" x14ac:dyDescent="0.25">
      <c r="A13" s="9" t="s">
        <v>86</v>
      </c>
      <c r="B13" s="10" t="s">
        <v>64</v>
      </c>
      <c r="C13" s="10" t="s">
        <v>76</v>
      </c>
      <c r="D13" s="11">
        <v>32.870328999999998</v>
      </c>
      <c r="E13" s="11">
        <v>-107.2504</v>
      </c>
      <c r="F13" s="3">
        <v>68.62</v>
      </c>
      <c r="G13" s="3">
        <v>0.18</v>
      </c>
      <c r="H13" s="3">
        <v>16</v>
      </c>
      <c r="I13" s="3">
        <v>0.76</v>
      </c>
      <c r="J13" s="3">
        <v>1E-3</v>
      </c>
      <c r="K13" s="3">
        <v>0.56000000000000005</v>
      </c>
      <c r="L13" s="3">
        <v>0.08</v>
      </c>
      <c r="M13" s="3">
        <v>0.08</v>
      </c>
      <c r="N13" s="3">
        <v>13.9</v>
      </c>
      <c r="O13" s="3">
        <v>0.02</v>
      </c>
      <c r="P13" s="3">
        <v>0.62</v>
      </c>
      <c r="Q13" s="3"/>
      <c r="R13" s="3"/>
      <c r="S13" s="3"/>
      <c r="T13" s="12">
        <f t="shared" si="0"/>
        <v>100.82100000000003</v>
      </c>
      <c r="U13" s="3">
        <v>5</v>
      </c>
      <c r="V13" s="3" t="s">
        <v>66</v>
      </c>
      <c r="W13" s="3">
        <v>22</v>
      </c>
      <c r="X13" s="3" t="s">
        <v>66</v>
      </c>
      <c r="Y13" s="3" t="s">
        <v>67</v>
      </c>
      <c r="Z13" s="3" t="s">
        <v>68</v>
      </c>
      <c r="AA13" s="3">
        <v>12</v>
      </c>
      <c r="AB13" s="3">
        <v>2</v>
      </c>
      <c r="AC13" s="3" t="s">
        <v>69</v>
      </c>
      <c r="AD13" s="3">
        <v>436</v>
      </c>
      <c r="AE13" s="3">
        <v>9</v>
      </c>
      <c r="AF13" s="3">
        <v>34</v>
      </c>
      <c r="AG13" s="3">
        <v>24</v>
      </c>
      <c r="AH13" s="3">
        <v>23</v>
      </c>
      <c r="AI13" s="3" t="s">
        <v>70</v>
      </c>
      <c r="AJ13" s="3" t="s">
        <v>72</v>
      </c>
      <c r="AK13" s="3" t="s">
        <v>71</v>
      </c>
      <c r="AL13" s="3">
        <v>2</v>
      </c>
      <c r="AM13" s="3" t="s">
        <v>72</v>
      </c>
      <c r="AN13" s="3">
        <v>78.099999999999994</v>
      </c>
      <c r="AO13" s="3">
        <v>314</v>
      </c>
      <c r="AP13" s="3">
        <v>4</v>
      </c>
      <c r="AQ13" s="3">
        <v>13.5</v>
      </c>
      <c r="AR13" s="3">
        <v>1.42</v>
      </c>
      <c r="AS13" s="3">
        <v>5.9</v>
      </c>
      <c r="AT13" s="3">
        <v>2.5</v>
      </c>
      <c r="AU13" s="3">
        <v>0.43</v>
      </c>
      <c r="AV13" s="3">
        <v>3.6</v>
      </c>
      <c r="AW13" s="3">
        <v>0.9</v>
      </c>
      <c r="AX13" s="3">
        <v>6.6</v>
      </c>
      <c r="AY13" s="3">
        <v>1.5</v>
      </c>
      <c r="AZ13" s="3">
        <v>4.5</v>
      </c>
      <c r="BA13" s="3">
        <v>0.69</v>
      </c>
      <c r="BB13" s="3">
        <v>4.9000000000000004</v>
      </c>
      <c r="BC13" s="3">
        <v>0.81</v>
      </c>
      <c r="BD13" s="3">
        <f t="shared" si="1"/>
        <v>51.25</v>
      </c>
      <c r="BE13" s="3">
        <v>1.6</v>
      </c>
      <c r="BF13" s="3">
        <v>6.4</v>
      </c>
      <c r="BG13" s="3">
        <v>2.4</v>
      </c>
      <c r="BH13" s="3">
        <v>5</v>
      </c>
      <c r="BI13" s="3" t="s">
        <v>74</v>
      </c>
      <c r="BJ13" s="3">
        <v>55.9</v>
      </c>
      <c r="BK13" s="3">
        <v>4.7</v>
      </c>
    </row>
    <row r="14" spans="1:64" s="2" customFormat="1" ht="14.25" customHeight="1" x14ac:dyDescent="0.25">
      <c r="A14" s="9" t="s">
        <v>87</v>
      </c>
      <c r="B14" s="10" t="s">
        <v>64</v>
      </c>
      <c r="C14" s="10" t="s">
        <v>88</v>
      </c>
      <c r="D14" s="11">
        <v>32.870291999999999</v>
      </c>
      <c r="E14" s="11">
        <v>-107.25045299999999</v>
      </c>
      <c r="F14" s="3">
        <v>61.68</v>
      </c>
      <c r="G14" s="3">
        <v>0.76</v>
      </c>
      <c r="H14" s="3">
        <v>16.829999999999998</v>
      </c>
      <c r="I14" s="3">
        <v>5</v>
      </c>
      <c r="J14" s="3">
        <v>2.5999999999999999E-2</v>
      </c>
      <c r="K14" s="3">
        <v>3.99</v>
      </c>
      <c r="L14" s="3">
        <v>0.6</v>
      </c>
      <c r="M14" s="3">
        <v>7.31</v>
      </c>
      <c r="N14" s="3">
        <v>0.93</v>
      </c>
      <c r="O14" s="3">
        <v>0.25</v>
      </c>
      <c r="P14" s="3">
        <v>2.84</v>
      </c>
      <c r="Q14" s="3"/>
      <c r="R14" s="3"/>
      <c r="S14" s="3"/>
      <c r="T14" s="12">
        <f t="shared" si="0"/>
        <v>100.21599999999999</v>
      </c>
      <c r="U14" s="3">
        <v>36</v>
      </c>
      <c r="V14" s="3" t="s">
        <v>66</v>
      </c>
      <c r="W14" s="3">
        <v>15</v>
      </c>
      <c r="X14" s="3" t="s">
        <v>66</v>
      </c>
      <c r="Y14" s="3" t="s">
        <v>67</v>
      </c>
      <c r="Z14" s="3">
        <v>40</v>
      </c>
      <c r="AA14" s="3">
        <v>22</v>
      </c>
      <c r="AB14" s="3">
        <v>3</v>
      </c>
      <c r="AC14" s="3" t="s">
        <v>69</v>
      </c>
      <c r="AD14" s="3">
        <v>55</v>
      </c>
      <c r="AE14" s="3">
        <v>17</v>
      </c>
      <c r="AF14" s="3">
        <v>51</v>
      </c>
      <c r="AG14" s="3">
        <v>415</v>
      </c>
      <c r="AH14" s="3">
        <v>23</v>
      </c>
      <c r="AI14" s="3" t="s">
        <v>70</v>
      </c>
      <c r="AJ14" s="3">
        <v>2.2999999999999998</v>
      </c>
      <c r="AK14" s="3" t="s">
        <v>71</v>
      </c>
      <c r="AL14" s="3">
        <v>4</v>
      </c>
      <c r="AM14" s="3" t="s">
        <v>72</v>
      </c>
      <c r="AN14" s="3">
        <v>7.3</v>
      </c>
      <c r="AO14" s="3">
        <v>147</v>
      </c>
      <c r="AP14" s="3">
        <v>18.899999999999999</v>
      </c>
      <c r="AQ14" s="3">
        <v>52.1</v>
      </c>
      <c r="AR14" s="3">
        <v>5.78</v>
      </c>
      <c r="AS14" s="3">
        <v>23</v>
      </c>
      <c r="AT14" s="3">
        <v>6.2</v>
      </c>
      <c r="AU14" s="3">
        <v>0.79</v>
      </c>
      <c r="AV14" s="3">
        <v>6.4</v>
      </c>
      <c r="AW14" s="3">
        <v>1.3</v>
      </c>
      <c r="AX14" s="3">
        <v>8.6</v>
      </c>
      <c r="AY14" s="3">
        <v>1.8</v>
      </c>
      <c r="AZ14" s="3">
        <v>5.2</v>
      </c>
      <c r="BA14" s="3">
        <v>0.81</v>
      </c>
      <c r="BB14" s="3">
        <v>5.5</v>
      </c>
      <c r="BC14" s="3">
        <v>0.91</v>
      </c>
      <c r="BD14" s="3">
        <f t="shared" si="1"/>
        <v>137.29</v>
      </c>
      <c r="BE14" s="3">
        <v>11</v>
      </c>
      <c r="BF14" s="3">
        <v>3.1</v>
      </c>
      <c r="BG14" s="3">
        <v>0.6</v>
      </c>
      <c r="BH14" s="3">
        <v>8</v>
      </c>
      <c r="BI14" s="3" t="s">
        <v>74</v>
      </c>
      <c r="BJ14" s="3">
        <v>21.6</v>
      </c>
      <c r="BK14" s="3">
        <v>5.7</v>
      </c>
    </row>
    <row r="15" spans="1:64" s="2" customFormat="1" ht="14.25" customHeight="1" x14ac:dyDescent="0.25">
      <c r="A15" s="9" t="s">
        <v>89</v>
      </c>
      <c r="B15" s="10" t="s">
        <v>64</v>
      </c>
      <c r="C15" s="10" t="s">
        <v>88</v>
      </c>
      <c r="D15" s="11">
        <v>32.870407999999998</v>
      </c>
      <c r="E15" s="11">
        <v>-107.25053</v>
      </c>
      <c r="F15" s="3">
        <v>67.739999999999995</v>
      </c>
      <c r="G15" s="3">
        <v>0.64</v>
      </c>
      <c r="H15" s="3">
        <v>15.49</v>
      </c>
      <c r="I15" s="3">
        <v>3.69</v>
      </c>
      <c r="J15" s="3">
        <v>3.9E-2</v>
      </c>
      <c r="K15" s="3">
        <v>1.37</v>
      </c>
      <c r="L15" s="3">
        <v>0.5</v>
      </c>
      <c r="M15" s="3">
        <v>2.66</v>
      </c>
      <c r="N15" s="3">
        <v>5.16</v>
      </c>
      <c r="O15" s="3">
        <v>0.21</v>
      </c>
      <c r="P15" s="3">
        <v>2.2799999999999998</v>
      </c>
      <c r="Q15" s="3"/>
      <c r="R15" s="3"/>
      <c r="S15" s="3"/>
      <c r="T15" s="12">
        <f t="shared" si="0"/>
        <v>99.778999999999982</v>
      </c>
      <c r="U15" s="3">
        <v>49</v>
      </c>
      <c r="V15" s="3" t="s">
        <v>66</v>
      </c>
      <c r="W15" s="3">
        <v>48</v>
      </c>
      <c r="X15" s="3" t="s">
        <v>66</v>
      </c>
      <c r="Y15" s="3" t="s">
        <v>67</v>
      </c>
      <c r="Z15" s="3">
        <v>60</v>
      </c>
      <c r="AA15" s="3">
        <v>21</v>
      </c>
      <c r="AB15" s="3">
        <v>4</v>
      </c>
      <c r="AC15" s="3" t="s">
        <v>69</v>
      </c>
      <c r="AD15" s="3">
        <v>413</v>
      </c>
      <c r="AE15" s="3">
        <v>78</v>
      </c>
      <c r="AF15" s="3">
        <v>58</v>
      </c>
      <c r="AG15" s="3">
        <v>396</v>
      </c>
      <c r="AH15" s="3">
        <v>20</v>
      </c>
      <c r="AI15" s="3" t="s">
        <v>70</v>
      </c>
      <c r="AJ15" s="3">
        <v>2.1</v>
      </c>
      <c r="AK15" s="3" t="s">
        <v>71</v>
      </c>
      <c r="AL15" s="3">
        <v>4</v>
      </c>
      <c r="AM15" s="3" t="s">
        <v>72</v>
      </c>
      <c r="AN15" s="3">
        <v>93.7</v>
      </c>
      <c r="AO15" s="3">
        <v>916</v>
      </c>
      <c r="AP15" s="3">
        <v>97</v>
      </c>
      <c r="AQ15" s="3">
        <v>321</v>
      </c>
      <c r="AR15" s="3">
        <v>24.4</v>
      </c>
      <c r="AS15" s="3">
        <v>82.6</v>
      </c>
      <c r="AT15" s="3">
        <v>16</v>
      </c>
      <c r="AU15" s="3">
        <v>1.76</v>
      </c>
      <c r="AV15" s="3">
        <v>12.9</v>
      </c>
      <c r="AW15" s="3">
        <v>2</v>
      </c>
      <c r="AX15" s="3">
        <v>11.1</v>
      </c>
      <c r="AY15" s="3">
        <v>2.1</v>
      </c>
      <c r="AZ15" s="3">
        <v>6.1</v>
      </c>
      <c r="BA15" s="3">
        <v>0.92</v>
      </c>
      <c r="BB15" s="3">
        <v>6.1</v>
      </c>
      <c r="BC15" s="3">
        <v>0.98</v>
      </c>
      <c r="BD15" s="3">
        <f t="shared" si="1"/>
        <v>584.96</v>
      </c>
      <c r="BE15" s="3">
        <v>11</v>
      </c>
      <c r="BF15" s="3">
        <v>3.1</v>
      </c>
      <c r="BG15" s="3">
        <v>2.2999999999999998</v>
      </c>
      <c r="BH15" s="3">
        <v>14</v>
      </c>
      <c r="BI15" s="3" t="s">
        <v>74</v>
      </c>
      <c r="BJ15" s="3">
        <v>27.3</v>
      </c>
      <c r="BK15" s="3">
        <v>5.2</v>
      </c>
    </row>
    <row r="16" spans="1:64" s="2" customFormat="1" ht="14.25" customHeight="1" x14ac:dyDescent="0.25">
      <c r="A16" s="9" t="s">
        <v>90</v>
      </c>
      <c r="B16" s="10" t="s">
        <v>64</v>
      </c>
      <c r="C16" s="10" t="s">
        <v>88</v>
      </c>
      <c r="D16" s="11">
        <v>32.870291999999999</v>
      </c>
      <c r="E16" s="11">
        <v>-107.25044200000001</v>
      </c>
      <c r="F16" s="3">
        <v>64.2</v>
      </c>
      <c r="G16" s="3">
        <v>0.84</v>
      </c>
      <c r="H16" s="3">
        <v>16.45</v>
      </c>
      <c r="I16" s="3">
        <v>2.68</v>
      </c>
      <c r="J16" s="3">
        <v>8.0000000000000002E-3</v>
      </c>
      <c r="K16" s="3">
        <v>2.94</v>
      </c>
      <c r="L16" s="3">
        <v>0.64</v>
      </c>
      <c r="M16" s="3">
        <v>4.99</v>
      </c>
      <c r="N16" s="3">
        <v>4.67</v>
      </c>
      <c r="O16" s="3">
        <v>0.36</v>
      </c>
      <c r="P16" s="3">
        <v>2.11</v>
      </c>
      <c r="Q16" s="3"/>
      <c r="R16" s="3"/>
      <c r="S16" s="3"/>
      <c r="T16" s="12">
        <f t="shared" si="0"/>
        <v>99.888000000000005</v>
      </c>
      <c r="U16" s="3">
        <v>39</v>
      </c>
      <c r="V16" s="3">
        <v>20</v>
      </c>
      <c r="W16" s="3">
        <v>25</v>
      </c>
      <c r="X16" s="3" t="s">
        <v>66</v>
      </c>
      <c r="Y16" s="3">
        <v>10</v>
      </c>
      <c r="Z16" s="3">
        <v>40</v>
      </c>
      <c r="AA16" s="3">
        <v>25</v>
      </c>
      <c r="AB16" s="3">
        <v>4</v>
      </c>
      <c r="AC16" s="3" t="s">
        <v>69</v>
      </c>
      <c r="AD16" s="3">
        <v>371</v>
      </c>
      <c r="AE16" s="3">
        <v>17</v>
      </c>
      <c r="AF16" s="3">
        <v>59</v>
      </c>
      <c r="AG16" s="3">
        <v>515</v>
      </c>
      <c r="AH16" s="3">
        <v>23</v>
      </c>
      <c r="AI16" s="3" t="s">
        <v>70</v>
      </c>
      <c r="AJ16" s="3">
        <v>2.9</v>
      </c>
      <c r="AK16" s="3" t="s">
        <v>71</v>
      </c>
      <c r="AL16" s="3">
        <v>5</v>
      </c>
      <c r="AM16" s="3" t="s">
        <v>72</v>
      </c>
      <c r="AN16" s="3">
        <v>133</v>
      </c>
      <c r="AO16" s="3">
        <v>168</v>
      </c>
      <c r="AP16" s="3">
        <v>31.1</v>
      </c>
      <c r="AQ16" s="3">
        <v>104</v>
      </c>
      <c r="AR16" s="3">
        <v>8.7100000000000009</v>
      </c>
      <c r="AS16" s="3">
        <v>32.299999999999997</v>
      </c>
      <c r="AT16" s="3">
        <v>7.4</v>
      </c>
      <c r="AU16" s="3">
        <v>0.79</v>
      </c>
      <c r="AV16" s="3">
        <v>7.6</v>
      </c>
      <c r="AW16" s="3">
        <v>1.6</v>
      </c>
      <c r="AX16" s="3">
        <v>9.6999999999999993</v>
      </c>
      <c r="AY16" s="3">
        <v>2.1</v>
      </c>
      <c r="AZ16" s="3">
        <v>6.3</v>
      </c>
      <c r="BA16" s="3">
        <v>1.02</v>
      </c>
      <c r="BB16" s="3">
        <v>7.7</v>
      </c>
      <c r="BC16" s="3">
        <v>1.39</v>
      </c>
      <c r="BD16" s="3">
        <f t="shared" si="1"/>
        <v>221.70999999999998</v>
      </c>
      <c r="BE16" s="3">
        <v>13.8</v>
      </c>
      <c r="BF16" s="3">
        <v>3.3</v>
      </c>
      <c r="BG16" s="3">
        <v>2.2999999999999998</v>
      </c>
      <c r="BH16" s="3">
        <v>8</v>
      </c>
      <c r="BI16" s="3" t="s">
        <v>74</v>
      </c>
      <c r="BJ16" s="3">
        <v>35</v>
      </c>
      <c r="BK16" s="3">
        <v>9.1999999999999993</v>
      </c>
    </row>
    <row r="17" spans="1:63" s="2" customFormat="1" ht="14.25" customHeight="1" x14ac:dyDescent="0.25">
      <c r="A17" s="9" t="s">
        <v>91</v>
      </c>
      <c r="B17" s="10" t="s">
        <v>64</v>
      </c>
      <c r="C17" s="13" t="s">
        <v>92</v>
      </c>
      <c r="D17" s="1">
        <v>32.878408999999998</v>
      </c>
      <c r="E17" s="1">
        <v>-107.2549111</v>
      </c>
      <c r="F17" s="3">
        <v>76.150000000000006</v>
      </c>
      <c r="G17" s="3">
        <v>0.04</v>
      </c>
      <c r="H17" s="3">
        <v>12.89</v>
      </c>
      <c r="I17" s="3">
        <v>0.57999999999999996</v>
      </c>
      <c r="J17" s="3">
        <v>7.0000000000000001E-3</v>
      </c>
      <c r="K17" s="3">
        <v>0.13</v>
      </c>
      <c r="L17" s="3">
        <v>0.36</v>
      </c>
      <c r="M17" s="3">
        <v>2.08</v>
      </c>
      <c r="N17" s="3">
        <v>7.63</v>
      </c>
      <c r="O17" s="3" t="s">
        <v>93</v>
      </c>
      <c r="P17" s="3">
        <v>0.66</v>
      </c>
      <c r="Q17" s="3"/>
      <c r="R17" s="3"/>
      <c r="T17" s="12">
        <f t="shared" si="0"/>
        <v>100.527</v>
      </c>
      <c r="U17" s="3" t="s">
        <v>69</v>
      </c>
      <c r="V17" s="3" t="s">
        <v>66</v>
      </c>
      <c r="W17" s="3">
        <v>21</v>
      </c>
      <c r="X17" s="3" t="s">
        <v>66</v>
      </c>
      <c r="Y17" s="3" t="s">
        <v>67</v>
      </c>
      <c r="Z17" s="3" t="s">
        <v>68</v>
      </c>
      <c r="AA17" s="3">
        <v>17</v>
      </c>
      <c r="AB17" s="3">
        <v>2</v>
      </c>
      <c r="AC17" s="3" t="s">
        <v>69</v>
      </c>
      <c r="AD17" s="3">
        <v>449</v>
      </c>
      <c r="AE17" s="3">
        <v>29</v>
      </c>
      <c r="AF17" s="3">
        <v>33</v>
      </c>
      <c r="AG17" s="3">
        <v>25</v>
      </c>
      <c r="AH17" s="3">
        <v>15</v>
      </c>
      <c r="AI17" s="3" t="s">
        <v>70</v>
      </c>
      <c r="AJ17" s="3" t="s">
        <v>72</v>
      </c>
      <c r="AK17" s="3" t="s">
        <v>71</v>
      </c>
      <c r="AL17" s="3" t="s">
        <v>94</v>
      </c>
      <c r="AM17" s="3" t="s">
        <v>72</v>
      </c>
      <c r="AN17" s="3">
        <v>7.4</v>
      </c>
      <c r="AO17" s="3">
        <v>182</v>
      </c>
      <c r="AP17" s="3">
        <v>5.9</v>
      </c>
      <c r="AQ17" s="3">
        <v>12.9</v>
      </c>
      <c r="AR17" s="3">
        <v>1.48</v>
      </c>
      <c r="AS17" s="3">
        <v>5.8</v>
      </c>
      <c r="AT17" s="3">
        <v>2.1</v>
      </c>
      <c r="AU17" s="3">
        <v>0.46</v>
      </c>
      <c r="AV17" s="3">
        <v>3.2</v>
      </c>
      <c r="AW17" s="3">
        <v>0.9</v>
      </c>
      <c r="AX17" s="3">
        <v>6.7</v>
      </c>
      <c r="AY17" s="3">
        <v>1.5</v>
      </c>
      <c r="AZ17" s="3">
        <v>4.8</v>
      </c>
      <c r="BA17" s="3">
        <v>0.71</v>
      </c>
      <c r="BB17" s="3">
        <v>4.5</v>
      </c>
      <c r="BC17" s="3">
        <v>0.71</v>
      </c>
      <c r="BD17" s="3">
        <f t="shared" si="1"/>
        <v>51.660000000000004</v>
      </c>
      <c r="BE17" s="3">
        <v>1.2</v>
      </c>
      <c r="BF17" s="3">
        <v>3.3</v>
      </c>
      <c r="BG17" s="3">
        <v>1.9</v>
      </c>
      <c r="BH17" s="3">
        <v>66</v>
      </c>
      <c r="BI17" s="3" t="s">
        <v>74</v>
      </c>
      <c r="BJ17" s="3">
        <v>10.199999999999999</v>
      </c>
      <c r="BK17" s="3">
        <v>8</v>
      </c>
    </row>
    <row r="18" spans="1:63" s="2" customFormat="1" ht="14.25" customHeight="1" x14ac:dyDescent="0.25">
      <c r="A18" s="9" t="s">
        <v>95</v>
      </c>
      <c r="B18" s="10" t="s">
        <v>64</v>
      </c>
      <c r="C18" s="13" t="s">
        <v>96</v>
      </c>
      <c r="D18" s="1">
        <v>32.878408999999998</v>
      </c>
      <c r="E18" s="1">
        <v>-107.2549111</v>
      </c>
      <c r="F18" s="3">
        <v>72.55</v>
      </c>
      <c r="G18" s="3">
        <v>0.08</v>
      </c>
      <c r="H18" s="3">
        <v>12.06</v>
      </c>
      <c r="I18" s="3">
        <v>0.94</v>
      </c>
      <c r="J18" s="3">
        <v>3.5999999999999997E-2</v>
      </c>
      <c r="K18" s="3">
        <v>0.36</v>
      </c>
      <c r="L18" s="3">
        <v>3.05</v>
      </c>
      <c r="M18" s="3">
        <v>2.36</v>
      </c>
      <c r="N18" s="3">
        <v>6.01</v>
      </c>
      <c r="O18" s="3" t="s">
        <v>93</v>
      </c>
      <c r="P18" s="3">
        <v>3.18</v>
      </c>
      <c r="Q18" s="3"/>
      <c r="R18" s="3"/>
      <c r="T18" s="12">
        <f t="shared" si="0"/>
        <v>100.626</v>
      </c>
      <c r="U18" s="3" t="s">
        <v>69</v>
      </c>
      <c r="V18" s="3" t="s">
        <v>66</v>
      </c>
      <c r="W18" s="3">
        <v>18</v>
      </c>
      <c r="X18" s="3" t="s">
        <v>66</v>
      </c>
      <c r="Y18" s="3">
        <v>40</v>
      </c>
      <c r="Z18" s="3">
        <v>40</v>
      </c>
      <c r="AA18" s="3">
        <v>17</v>
      </c>
      <c r="AB18" s="3">
        <v>2</v>
      </c>
      <c r="AC18" s="3" t="s">
        <v>69</v>
      </c>
      <c r="AD18" s="3">
        <v>318</v>
      </c>
      <c r="AE18" s="3">
        <v>34</v>
      </c>
      <c r="AF18" s="3">
        <v>54</v>
      </c>
      <c r="AG18" s="3">
        <v>48</v>
      </c>
      <c r="AH18" s="3">
        <v>22</v>
      </c>
      <c r="AI18" s="3" t="s">
        <v>70</v>
      </c>
      <c r="AJ18" s="3" t="s">
        <v>72</v>
      </c>
      <c r="AK18" s="3" t="s">
        <v>71</v>
      </c>
      <c r="AL18" s="3" t="s">
        <v>94</v>
      </c>
      <c r="AM18" s="3" t="s">
        <v>72</v>
      </c>
      <c r="AN18" s="3">
        <v>5.7</v>
      </c>
      <c r="AO18" s="3">
        <v>231</v>
      </c>
      <c r="AP18" s="3">
        <v>9.1999999999999993</v>
      </c>
      <c r="AQ18" s="3">
        <v>20.5</v>
      </c>
      <c r="AR18" s="3">
        <v>2.5499999999999998</v>
      </c>
      <c r="AS18" s="3">
        <v>10.4</v>
      </c>
      <c r="AT18" s="3">
        <v>3.9</v>
      </c>
      <c r="AU18" s="3">
        <v>0.68</v>
      </c>
      <c r="AV18" s="3">
        <v>5.9</v>
      </c>
      <c r="AW18" s="3">
        <v>1.7</v>
      </c>
      <c r="AX18" s="3">
        <v>13</v>
      </c>
      <c r="AY18" s="3">
        <v>2.8</v>
      </c>
      <c r="AZ18" s="3">
        <v>8.8000000000000007</v>
      </c>
      <c r="BA18" s="3">
        <v>1.32</v>
      </c>
      <c r="BB18" s="3">
        <v>8.4</v>
      </c>
      <c r="BC18" s="3">
        <v>1.26</v>
      </c>
      <c r="BD18" s="3">
        <f t="shared" si="1"/>
        <v>90.41</v>
      </c>
      <c r="BE18" s="3">
        <v>1.9</v>
      </c>
      <c r="BF18" s="3">
        <v>6.1</v>
      </c>
      <c r="BG18" s="3">
        <v>1.5</v>
      </c>
      <c r="BH18" s="3">
        <v>84</v>
      </c>
      <c r="BI18" s="3">
        <v>0.4</v>
      </c>
      <c r="BJ18" s="3">
        <v>16.7</v>
      </c>
      <c r="BK18" s="3">
        <v>11.3</v>
      </c>
    </row>
    <row r="19" spans="1:63" s="2" customFormat="1" ht="14.25" customHeight="1" x14ac:dyDescent="0.25">
      <c r="A19" s="9" t="s">
        <v>97</v>
      </c>
      <c r="B19" s="10" t="s">
        <v>64</v>
      </c>
      <c r="C19" s="13" t="s">
        <v>98</v>
      </c>
      <c r="D19" s="1" t="s">
        <v>99</v>
      </c>
      <c r="E19" s="1">
        <v>-107.254767</v>
      </c>
      <c r="F19" s="3">
        <v>47.68</v>
      </c>
      <c r="G19" s="3">
        <v>1.03</v>
      </c>
      <c r="H19" s="3">
        <v>16.100000000000001</v>
      </c>
      <c r="I19" s="3">
        <v>7.9</v>
      </c>
      <c r="J19" s="3">
        <v>9.0999999999999998E-2</v>
      </c>
      <c r="K19" s="3">
        <v>4.8499999999999996</v>
      </c>
      <c r="L19" s="3">
        <v>4.8</v>
      </c>
      <c r="M19" s="3" t="s">
        <v>85</v>
      </c>
      <c r="N19" s="3">
        <v>9.5399999999999991</v>
      </c>
      <c r="O19" s="3">
        <v>4.2000000000000003E-2</v>
      </c>
      <c r="P19" s="3">
        <v>7.24</v>
      </c>
      <c r="Q19" s="3"/>
      <c r="R19" s="3"/>
      <c r="T19" s="12">
        <f t="shared" si="0"/>
        <v>99.272999999999982</v>
      </c>
      <c r="U19" s="3">
        <v>244</v>
      </c>
      <c r="V19" s="3" t="s">
        <v>66</v>
      </c>
      <c r="W19" s="3">
        <v>20</v>
      </c>
      <c r="X19" s="3" t="s">
        <v>66</v>
      </c>
      <c r="Y19" s="3">
        <v>20</v>
      </c>
      <c r="Z19" s="3">
        <v>540</v>
      </c>
      <c r="AA19" s="3">
        <v>28</v>
      </c>
      <c r="AB19" s="3">
        <v>5</v>
      </c>
      <c r="AC19" s="3">
        <v>17</v>
      </c>
      <c r="AD19" s="3">
        <v>307</v>
      </c>
      <c r="AE19" s="3">
        <v>28</v>
      </c>
      <c r="AF19" s="3" t="s">
        <v>100</v>
      </c>
      <c r="AG19" s="3">
        <v>248</v>
      </c>
      <c r="AH19" s="3">
        <v>77</v>
      </c>
      <c r="AI19" s="3" t="s">
        <v>70</v>
      </c>
      <c r="AJ19" s="3">
        <v>2.2999999999999998</v>
      </c>
      <c r="AK19" s="3" t="s">
        <v>71</v>
      </c>
      <c r="AL19" s="3">
        <v>11</v>
      </c>
      <c r="AM19" s="3">
        <v>0.5</v>
      </c>
      <c r="AN19" s="3">
        <v>1.9</v>
      </c>
      <c r="AO19" s="3">
        <v>419</v>
      </c>
      <c r="AP19" s="3">
        <v>23.7</v>
      </c>
      <c r="AQ19" s="3">
        <v>64.5</v>
      </c>
      <c r="AR19" s="3">
        <v>10.199999999999999</v>
      </c>
      <c r="AS19" s="3">
        <v>50.2</v>
      </c>
      <c r="AT19" s="3">
        <v>30.6</v>
      </c>
      <c r="AU19" s="3">
        <v>5.22</v>
      </c>
      <c r="AV19" s="3">
        <v>64.400000000000006</v>
      </c>
      <c r="AW19" s="3">
        <v>18.600000000000001</v>
      </c>
      <c r="AX19" s="3">
        <v>156</v>
      </c>
      <c r="AY19" s="3">
        <v>37</v>
      </c>
      <c r="AZ19" s="3">
        <v>122</v>
      </c>
      <c r="BA19" s="3">
        <v>19.7</v>
      </c>
      <c r="BB19" s="3">
        <v>132</v>
      </c>
      <c r="BC19" s="3">
        <v>21.3</v>
      </c>
      <c r="BD19" s="3">
        <f t="shared" si="1"/>
        <v>755.42000000000007</v>
      </c>
      <c r="BE19" s="3">
        <v>7.2</v>
      </c>
      <c r="BF19" s="3">
        <v>2.7</v>
      </c>
      <c r="BG19" s="3">
        <v>1.8</v>
      </c>
      <c r="BH19" s="3">
        <v>1380</v>
      </c>
      <c r="BI19" s="3">
        <v>5.5</v>
      </c>
      <c r="BJ19" s="3" t="s">
        <v>101</v>
      </c>
      <c r="BK19" s="3">
        <v>397</v>
      </c>
    </row>
    <row r="20" spans="1:63" s="2" customFormat="1" ht="14.25" customHeight="1" x14ac:dyDescent="0.25">
      <c r="A20" s="9" t="s">
        <v>102</v>
      </c>
      <c r="B20" s="10" t="s">
        <v>64</v>
      </c>
      <c r="C20" s="13" t="s">
        <v>103</v>
      </c>
      <c r="D20" s="1">
        <v>32.871527899999997</v>
      </c>
      <c r="E20" s="1">
        <v>-107.2499282</v>
      </c>
      <c r="F20" s="3">
        <v>63.84</v>
      </c>
      <c r="G20" s="3">
        <v>0.33</v>
      </c>
      <c r="H20" s="3">
        <v>16.63</v>
      </c>
      <c r="I20" s="3">
        <v>4.01</v>
      </c>
      <c r="J20" s="3">
        <v>3.0000000000000001E-3</v>
      </c>
      <c r="K20" s="3">
        <v>0.67</v>
      </c>
      <c r="L20" s="3">
        <v>0.4</v>
      </c>
      <c r="M20" s="3">
        <v>0.2</v>
      </c>
      <c r="N20" s="3">
        <v>12.39</v>
      </c>
      <c r="O20" s="3">
        <v>1.2999999999999999E-2</v>
      </c>
      <c r="P20" s="3">
        <v>1.52</v>
      </c>
      <c r="Q20" s="3"/>
      <c r="R20" s="3"/>
      <c r="T20" s="12">
        <f t="shared" si="0"/>
        <v>100.00600000000001</v>
      </c>
      <c r="U20" s="3">
        <v>63</v>
      </c>
      <c r="V20" s="3" t="s">
        <v>66</v>
      </c>
      <c r="W20" s="3">
        <v>8</v>
      </c>
      <c r="X20" s="3" t="s">
        <v>66</v>
      </c>
      <c r="Y20" s="3">
        <v>20</v>
      </c>
      <c r="Z20" s="3">
        <v>50</v>
      </c>
      <c r="AA20" s="3">
        <v>20</v>
      </c>
      <c r="AB20" s="3">
        <v>3</v>
      </c>
      <c r="AC20" s="3">
        <v>12</v>
      </c>
      <c r="AD20" s="3">
        <v>534</v>
      </c>
      <c r="AE20" s="3">
        <v>21</v>
      </c>
      <c r="AF20" s="3">
        <v>359</v>
      </c>
      <c r="AG20" s="3">
        <v>310</v>
      </c>
      <c r="AH20" s="3">
        <v>20</v>
      </c>
      <c r="AI20" s="3" t="s">
        <v>70</v>
      </c>
      <c r="AJ20" s="3">
        <v>2.2000000000000002</v>
      </c>
      <c r="AK20" s="3" t="s">
        <v>71</v>
      </c>
      <c r="AL20" s="3">
        <v>6</v>
      </c>
      <c r="AM20" s="3">
        <v>0.5</v>
      </c>
      <c r="AN20" s="3">
        <v>139</v>
      </c>
      <c r="AO20" s="3">
        <v>437</v>
      </c>
      <c r="AP20" s="3">
        <v>34.200000000000003</v>
      </c>
      <c r="AQ20" s="3">
        <v>80.2</v>
      </c>
      <c r="AR20" s="3">
        <v>10.199999999999999</v>
      </c>
      <c r="AS20" s="3">
        <v>43.3</v>
      </c>
      <c r="AT20" s="3">
        <v>17.2</v>
      </c>
      <c r="AU20" s="3">
        <v>2.41</v>
      </c>
      <c r="AV20" s="3">
        <v>27.7</v>
      </c>
      <c r="AW20" s="3">
        <v>7</v>
      </c>
      <c r="AX20" s="3">
        <v>54.4</v>
      </c>
      <c r="AY20" s="3">
        <v>12.6</v>
      </c>
      <c r="AZ20" s="3">
        <v>41.2</v>
      </c>
      <c r="BA20" s="3">
        <v>6.44</v>
      </c>
      <c r="BB20" s="3">
        <v>42.5</v>
      </c>
      <c r="BC20" s="3">
        <v>6.7</v>
      </c>
      <c r="BD20" s="3">
        <f t="shared" si="1"/>
        <v>386.04999999999995</v>
      </c>
      <c r="BE20" s="3">
        <v>8.4</v>
      </c>
      <c r="BF20" s="3">
        <v>3.7</v>
      </c>
      <c r="BG20" s="3">
        <v>3.1</v>
      </c>
      <c r="BH20" s="3">
        <v>36</v>
      </c>
      <c r="BI20" s="3">
        <v>2.9</v>
      </c>
      <c r="BJ20" s="3">
        <v>1080</v>
      </c>
      <c r="BK20" s="3">
        <v>38.799999999999997</v>
      </c>
    </row>
    <row r="21" spans="1:63" s="2" customFormat="1" ht="14.25" customHeight="1" x14ac:dyDescent="0.25">
      <c r="A21" s="9" t="s">
        <v>104</v>
      </c>
      <c r="B21" s="10" t="s">
        <v>64</v>
      </c>
      <c r="C21" s="13" t="s">
        <v>105</v>
      </c>
      <c r="D21" s="1">
        <v>32.869474799999999</v>
      </c>
      <c r="E21" s="1">
        <v>-107.2507633</v>
      </c>
      <c r="F21" s="3">
        <v>52.95</v>
      </c>
      <c r="G21" s="3">
        <v>0.27</v>
      </c>
      <c r="H21" s="3">
        <v>14.61</v>
      </c>
      <c r="I21" s="3">
        <v>3.91</v>
      </c>
      <c r="J21" s="3">
        <v>0.01</v>
      </c>
      <c r="K21" s="3">
        <v>2.46</v>
      </c>
      <c r="L21" s="3">
        <v>7.21</v>
      </c>
      <c r="M21" s="3" t="s">
        <v>85</v>
      </c>
      <c r="N21" s="3">
        <v>11</v>
      </c>
      <c r="O21" s="3">
        <v>7.0000000000000001E-3</v>
      </c>
      <c r="P21" s="3">
        <v>2.2000000000000002</v>
      </c>
      <c r="Q21" s="3"/>
      <c r="R21" s="3"/>
      <c r="T21" s="12">
        <f t="shared" si="0"/>
        <v>94.62700000000001</v>
      </c>
      <c r="U21" s="3">
        <v>34</v>
      </c>
      <c r="V21" s="3" t="s">
        <v>66</v>
      </c>
      <c r="W21" s="3">
        <v>8</v>
      </c>
      <c r="X21" s="3" t="s">
        <v>66</v>
      </c>
      <c r="Y21" s="3" t="s">
        <v>67</v>
      </c>
      <c r="Z21" s="3" t="s">
        <v>68</v>
      </c>
      <c r="AA21" s="3">
        <v>18</v>
      </c>
      <c r="AB21" s="3">
        <v>5</v>
      </c>
      <c r="AC21" s="3">
        <v>39</v>
      </c>
      <c r="AD21" s="3">
        <v>476</v>
      </c>
      <c r="AE21" s="3">
        <v>192</v>
      </c>
      <c r="AF21" s="3" t="s">
        <v>100</v>
      </c>
      <c r="AG21" s="3">
        <v>73</v>
      </c>
      <c r="AH21" s="3">
        <v>14</v>
      </c>
      <c r="AI21" s="3" t="s">
        <v>70</v>
      </c>
      <c r="AJ21" s="3">
        <v>0.7</v>
      </c>
      <c r="AK21" s="3" t="s">
        <v>71</v>
      </c>
      <c r="AL21" s="3">
        <v>3</v>
      </c>
      <c r="AM21" s="3" t="s">
        <v>72</v>
      </c>
      <c r="AN21" s="3">
        <v>109</v>
      </c>
      <c r="AO21" s="3">
        <v>406</v>
      </c>
      <c r="AP21" s="3">
        <v>35.799999999999997</v>
      </c>
      <c r="AQ21" s="3">
        <v>109</v>
      </c>
      <c r="AR21" s="3">
        <v>18.7</v>
      </c>
      <c r="AS21" s="3">
        <v>94.2</v>
      </c>
      <c r="AT21" s="3">
        <v>52.9</v>
      </c>
      <c r="AU21" s="3">
        <v>8.75</v>
      </c>
      <c r="AV21" s="3">
        <v>89.2</v>
      </c>
      <c r="AW21" s="3">
        <v>22.9</v>
      </c>
      <c r="AX21" s="3">
        <v>179</v>
      </c>
      <c r="AY21" s="3">
        <v>41.8</v>
      </c>
      <c r="AZ21" s="3">
        <v>131</v>
      </c>
      <c r="BA21" s="3">
        <v>19.600000000000001</v>
      </c>
      <c r="BB21" s="3">
        <v>120</v>
      </c>
      <c r="BC21" s="3">
        <v>17.2</v>
      </c>
      <c r="BD21" s="3">
        <f t="shared" si="1"/>
        <v>940.05</v>
      </c>
      <c r="BE21" s="3">
        <v>2.8</v>
      </c>
      <c r="BF21" s="3">
        <v>2.1</v>
      </c>
      <c r="BG21" s="3">
        <v>2.8</v>
      </c>
      <c r="BH21" s="3">
        <v>116</v>
      </c>
      <c r="BI21" s="3">
        <v>2.5</v>
      </c>
      <c r="BJ21" s="3">
        <v>338</v>
      </c>
      <c r="BK21" s="3">
        <v>218</v>
      </c>
    </row>
    <row r="22" spans="1:63" s="2" customFormat="1" ht="14.25" customHeight="1" x14ac:dyDescent="0.25">
      <c r="A22" s="9" t="s">
        <v>106</v>
      </c>
      <c r="B22" s="10" t="s">
        <v>64</v>
      </c>
      <c r="C22" s="13" t="s">
        <v>107</v>
      </c>
      <c r="D22" s="1">
        <v>32.862414700000002</v>
      </c>
      <c r="E22" s="1">
        <v>-107.2562156</v>
      </c>
      <c r="F22" s="3">
        <v>66</v>
      </c>
      <c r="G22" s="3">
        <v>0.48</v>
      </c>
      <c r="H22" s="3">
        <v>15.14</v>
      </c>
      <c r="I22" s="3">
        <v>3.21</v>
      </c>
      <c r="J22" s="3">
        <v>3.9E-2</v>
      </c>
      <c r="K22" s="3">
        <v>2.7</v>
      </c>
      <c r="L22" s="3">
        <v>0.14000000000000001</v>
      </c>
      <c r="M22" s="3" t="s">
        <v>85</v>
      </c>
      <c r="N22" s="3">
        <v>11.45</v>
      </c>
      <c r="O22" s="3">
        <v>4.0000000000000001E-3</v>
      </c>
      <c r="P22" s="3">
        <v>1.8</v>
      </c>
      <c r="Q22" s="3"/>
      <c r="R22" s="3"/>
      <c r="T22" s="12">
        <f t="shared" si="0"/>
        <v>100.96300000000001</v>
      </c>
      <c r="U22" s="3">
        <v>29</v>
      </c>
      <c r="V22" s="3" t="s">
        <v>66</v>
      </c>
      <c r="W22" s="3">
        <v>19</v>
      </c>
      <c r="X22" s="3" t="s">
        <v>66</v>
      </c>
      <c r="Y22" s="3">
        <v>30</v>
      </c>
      <c r="Z22" s="3">
        <v>40</v>
      </c>
      <c r="AA22" s="3">
        <v>18</v>
      </c>
      <c r="AB22" s="3">
        <v>2</v>
      </c>
      <c r="AC22" s="3">
        <v>19</v>
      </c>
      <c r="AD22" s="3">
        <v>380</v>
      </c>
      <c r="AE22" s="3">
        <v>13</v>
      </c>
      <c r="AF22" s="3">
        <v>157</v>
      </c>
      <c r="AG22" s="3">
        <v>51</v>
      </c>
      <c r="AH22" s="3">
        <v>54</v>
      </c>
      <c r="AI22" s="3" t="s">
        <v>70</v>
      </c>
      <c r="AJ22" s="3" t="s">
        <v>72</v>
      </c>
      <c r="AK22" s="3" t="s">
        <v>71</v>
      </c>
      <c r="AL22" s="3">
        <v>6</v>
      </c>
      <c r="AM22" s="3">
        <v>1.2</v>
      </c>
      <c r="AN22" s="3">
        <v>1.4</v>
      </c>
      <c r="AO22" s="3">
        <v>476</v>
      </c>
      <c r="AP22" s="3">
        <v>49.4</v>
      </c>
      <c r="AQ22" s="3">
        <v>179</v>
      </c>
      <c r="AR22" s="3">
        <v>22</v>
      </c>
      <c r="AS22" s="3">
        <v>84.6</v>
      </c>
      <c r="AT22" s="3">
        <v>21.3</v>
      </c>
      <c r="AU22" s="3">
        <v>3.27</v>
      </c>
      <c r="AV22" s="3">
        <v>20.100000000000001</v>
      </c>
      <c r="AW22" s="3">
        <v>4</v>
      </c>
      <c r="AX22" s="3">
        <v>26.9</v>
      </c>
      <c r="AY22" s="3">
        <v>5.9</v>
      </c>
      <c r="AZ22" s="3">
        <v>19.600000000000001</v>
      </c>
      <c r="BA22" s="3">
        <v>3.35</v>
      </c>
      <c r="BB22" s="3">
        <v>25.2</v>
      </c>
      <c r="BC22" s="3">
        <v>4.54</v>
      </c>
      <c r="BD22" s="3">
        <f t="shared" si="1"/>
        <v>469.16</v>
      </c>
      <c r="BE22" s="3">
        <v>1</v>
      </c>
      <c r="BF22" s="3">
        <v>3.3</v>
      </c>
      <c r="BG22" s="3">
        <v>1.8</v>
      </c>
      <c r="BH22" s="3">
        <v>115</v>
      </c>
      <c r="BI22" s="3" t="s">
        <v>74</v>
      </c>
      <c r="BJ22" s="3">
        <v>750</v>
      </c>
      <c r="BK22" s="3">
        <v>161</v>
      </c>
    </row>
    <row r="23" spans="1:63" s="2" customFormat="1" ht="14.25" customHeight="1" x14ac:dyDescent="0.25">
      <c r="A23" s="9" t="s">
        <v>108</v>
      </c>
      <c r="B23" s="10" t="s">
        <v>64</v>
      </c>
      <c r="C23" s="13" t="s">
        <v>109</v>
      </c>
      <c r="D23" s="1">
        <v>32.862414700000002</v>
      </c>
      <c r="E23" s="1">
        <v>-107.2562156</v>
      </c>
      <c r="F23" s="3">
        <v>63</v>
      </c>
      <c r="G23" s="3">
        <v>0.46</v>
      </c>
      <c r="H23" s="3">
        <v>16.36</v>
      </c>
      <c r="I23" s="3">
        <v>3.47</v>
      </c>
      <c r="J23" s="3">
        <v>4.4999999999999998E-2</v>
      </c>
      <c r="K23" s="3">
        <v>2.68</v>
      </c>
      <c r="L23" s="3">
        <v>0.1</v>
      </c>
      <c r="M23" s="3" t="s">
        <v>85</v>
      </c>
      <c r="N23" s="3">
        <v>12.3</v>
      </c>
      <c r="O23" s="3">
        <v>4.0000000000000001E-3</v>
      </c>
      <c r="P23" s="3">
        <v>1.8</v>
      </c>
      <c r="Q23" s="3"/>
      <c r="R23" s="3"/>
      <c r="T23" s="12">
        <f t="shared" si="0"/>
        <v>100.21899999999999</v>
      </c>
      <c r="U23" s="3">
        <v>24</v>
      </c>
      <c r="V23" s="3" t="s">
        <v>66</v>
      </c>
      <c r="W23" s="3">
        <v>13</v>
      </c>
      <c r="X23" s="3" t="s">
        <v>66</v>
      </c>
      <c r="Y23" s="3" t="s">
        <v>67</v>
      </c>
      <c r="Z23" s="3">
        <v>40</v>
      </c>
      <c r="AA23" s="3">
        <v>17</v>
      </c>
      <c r="AB23" s="3">
        <v>2</v>
      </c>
      <c r="AC23" s="3">
        <v>14</v>
      </c>
      <c r="AD23" s="3">
        <v>392</v>
      </c>
      <c r="AE23" s="3">
        <v>11</v>
      </c>
      <c r="AF23" s="3">
        <v>79</v>
      </c>
      <c r="AG23" s="3">
        <v>52</v>
      </c>
      <c r="AH23" s="3">
        <v>39</v>
      </c>
      <c r="AI23" s="3" t="s">
        <v>70</v>
      </c>
      <c r="AJ23" s="3" t="s">
        <v>72</v>
      </c>
      <c r="AK23" s="3" t="s">
        <v>71</v>
      </c>
      <c r="AL23" s="3">
        <v>7</v>
      </c>
      <c r="AM23" s="3">
        <v>1.3</v>
      </c>
      <c r="AN23" s="3">
        <v>2</v>
      </c>
      <c r="AO23" s="3">
        <v>453</v>
      </c>
      <c r="AP23" s="3">
        <v>18.899999999999999</v>
      </c>
      <c r="AQ23" s="3">
        <v>81.400000000000006</v>
      </c>
      <c r="AR23" s="3">
        <v>10.9</v>
      </c>
      <c r="AS23" s="3">
        <v>42.4</v>
      </c>
      <c r="AT23" s="3">
        <v>10.5</v>
      </c>
      <c r="AU23" s="3">
        <v>1.59</v>
      </c>
      <c r="AV23" s="3">
        <v>9.6</v>
      </c>
      <c r="AW23" s="3">
        <v>2</v>
      </c>
      <c r="AX23" s="3">
        <v>13.9</v>
      </c>
      <c r="AY23" s="3">
        <v>3.1</v>
      </c>
      <c r="AZ23" s="3">
        <v>10.4</v>
      </c>
      <c r="BA23" s="3">
        <v>1.8</v>
      </c>
      <c r="BB23" s="3">
        <v>13.9</v>
      </c>
      <c r="BC23" s="3">
        <v>2.66</v>
      </c>
      <c r="BD23" s="3">
        <f t="shared" si="1"/>
        <v>223.05000000000004</v>
      </c>
      <c r="BE23" s="3">
        <v>0.8</v>
      </c>
      <c r="BF23" s="3">
        <v>2.9</v>
      </c>
      <c r="BG23" s="3">
        <v>1.6</v>
      </c>
      <c r="BH23" s="3">
        <v>54</v>
      </c>
      <c r="BI23" s="3" t="s">
        <v>74</v>
      </c>
      <c r="BJ23" s="3">
        <v>279</v>
      </c>
      <c r="BK23" s="3">
        <v>63.3</v>
      </c>
    </row>
    <row r="24" spans="1:63" s="2" customFormat="1" ht="14.25" customHeight="1" x14ac:dyDescent="0.25">
      <c r="A24" s="9" t="s">
        <v>110</v>
      </c>
      <c r="B24" s="10" t="s">
        <v>64</v>
      </c>
      <c r="C24" s="14" t="s">
        <v>111</v>
      </c>
      <c r="D24" s="1">
        <v>32.862414700000002</v>
      </c>
      <c r="E24" s="1">
        <v>-107.2562156</v>
      </c>
      <c r="F24" s="3">
        <v>56.89</v>
      </c>
      <c r="G24" s="3">
        <v>0.67</v>
      </c>
      <c r="H24" s="3">
        <v>16.829999999999998</v>
      </c>
      <c r="I24" s="3">
        <v>5.48</v>
      </c>
      <c r="J24" s="3">
        <v>3.7999999999999999E-2</v>
      </c>
      <c r="K24" s="3">
        <v>4.9400000000000004</v>
      </c>
      <c r="L24" s="3">
        <v>0.93</v>
      </c>
      <c r="M24" s="3">
        <v>1.28</v>
      </c>
      <c r="N24" s="3">
        <v>8.5500000000000007</v>
      </c>
      <c r="O24" s="3">
        <v>8.9999999999999993E-3</v>
      </c>
      <c r="P24" s="3">
        <v>3.51</v>
      </c>
      <c r="Q24" s="3"/>
      <c r="R24" s="3"/>
      <c r="T24" s="12">
        <f t="shared" si="0"/>
        <v>99.12700000000001</v>
      </c>
      <c r="U24" s="3">
        <v>50</v>
      </c>
      <c r="V24" s="3" t="s">
        <v>66</v>
      </c>
      <c r="W24" s="3">
        <v>12</v>
      </c>
      <c r="X24" s="3" t="s">
        <v>66</v>
      </c>
      <c r="Y24" s="3" t="s">
        <v>67</v>
      </c>
      <c r="Z24" s="3">
        <v>50</v>
      </c>
      <c r="AA24" s="3">
        <v>26</v>
      </c>
      <c r="AB24" s="3">
        <v>4</v>
      </c>
      <c r="AC24" s="3">
        <v>11</v>
      </c>
      <c r="AD24" s="3">
        <v>301</v>
      </c>
      <c r="AE24" s="3">
        <v>27</v>
      </c>
      <c r="AF24" s="3">
        <v>191</v>
      </c>
      <c r="AG24" s="3">
        <v>709</v>
      </c>
      <c r="AH24" s="3">
        <v>39</v>
      </c>
      <c r="AI24" s="3" t="s">
        <v>70</v>
      </c>
      <c r="AJ24" s="3">
        <v>5</v>
      </c>
      <c r="AK24" s="3" t="s">
        <v>71</v>
      </c>
      <c r="AL24" s="3">
        <v>10</v>
      </c>
      <c r="AM24" s="3">
        <v>1.2</v>
      </c>
      <c r="AN24" s="3">
        <v>2.2999999999999998</v>
      </c>
      <c r="AO24" s="3">
        <v>459</v>
      </c>
      <c r="AP24" s="3">
        <v>55.1</v>
      </c>
      <c r="AQ24" s="3">
        <v>221</v>
      </c>
      <c r="AR24" s="3">
        <v>35.1</v>
      </c>
      <c r="AS24" s="3">
        <v>139</v>
      </c>
      <c r="AT24" s="3">
        <v>32.6</v>
      </c>
      <c r="AU24" s="3">
        <v>4.67</v>
      </c>
      <c r="AV24" s="3">
        <v>28.3</v>
      </c>
      <c r="AW24" s="3">
        <v>5.0999999999999996</v>
      </c>
      <c r="AX24" s="3">
        <v>32</v>
      </c>
      <c r="AY24" s="3">
        <v>7</v>
      </c>
      <c r="AZ24" s="3">
        <v>22.8</v>
      </c>
      <c r="BA24" s="3">
        <v>3.95</v>
      </c>
      <c r="BB24" s="3">
        <v>30.2</v>
      </c>
      <c r="BC24" s="3">
        <v>5.54</v>
      </c>
      <c r="BD24" s="3">
        <f t="shared" si="1"/>
        <v>622.36000000000013</v>
      </c>
      <c r="BE24" s="3">
        <v>16.600000000000001</v>
      </c>
      <c r="BF24" s="3">
        <v>5</v>
      </c>
      <c r="BG24" s="3">
        <v>1.5</v>
      </c>
      <c r="BH24" s="3">
        <v>355</v>
      </c>
      <c r="BI24" s="3">
        <v>0.7</v>
      </c>
      <c r="BJ24" s="3">
        <v>543</v>
      </c>
      <c r="BK24" s="3" t="s">
        <v>100</v>
      </c>
    </row>
    <row r="25" spans="1:63" s="2" customFormat="1" ht="14.25" customHeight="1" x14ac:dyDescent="0.25">
      <c r="A25" s="4" t="s">
        <v>112</v>
      </c>
      <c r="B25" s="2" t="s">
        <v>113</v>
      </c>
      <c r="C25" s="2" t="s">
        <v>114</v>
      </c>
      <c r="D25" s="2">
        <v>32.880237999999999</v>
      </c>
      <c r="E25" s="2">
        <v>-107.25550200000001</v>
      </c>
      <c r="F25" s="15">
        <v>72.39</v>
      </c>
      <c r="G25" s="15">
        <v>0.19</v>
      </c>
      <c r="H25" s="15">
        <v>13.82</v>
      </c>
      <c r="I25" s="15">
        <v>2.0099999999999998</v>
      </c>
      <c r="J25" s="15">
        <v>0.04</v>
      </c>
      <c r="K25" s="15">
        <v>0.61</v>
      </c>
      <c r="L25" s="15">
        <v>0.71</v>
      </c>
      <c r="M25" s="15">
        <v>2.98</v>
      </c>
      <c r="N25" s="15">
        <v>5.93</v>
      </c>
      <c r="O25" s="15">
        <v>0.06</v>
      </c>
      <c r="P25" s="15">
        <v>0.63</v>
      </c>
      <c r="Q25" s="15">
        <v>5.0000000000000001E-3</v>
      </c>
      <c r="R25" s="15">
        <v>0.06</v>
      </c>
      <c r="S25" s="15">
        <v>0.21986677768526225</v>
      </c>
      <c r="T25" s="12">
        <f t="shared" si="0"/>
        <v>99.435000000000002</v>
      </c>
      <c r="U25" s="2">
        <v>13</v>
      </c>
      <c r="V25" s="2">
        <v>20</v>
      </c>
      <c r="W25" s="2">
        <v>2</v>
      </c>
      <c r="X25" s="2">
        <v>4</v>
      </c>
      <c r="Y25" s="2">
        <v>3</v>
      </c>
      <c r="Z25" s="2">
        <v>32</v>
      </c>
      <c r="AA25" s="2">
        <v>16.7</v>
      </c>
      <c r="AB25" s="2" t="s">
        <v>115</v>
      </c>
      <c r="AC25" s="2">
        <v>0.6</v>
      </c>
      <c r="AD25" s="2">
        <v>319</v>
      </c>
      <c r="AE25" s="2">
        <v>78.7</v>
      </c>
      <c r="AF25" s="2">
        <v>58.4</v>
      </c>
      <c r="AG25" s="2">
        <v>184</v>
      </c>
      <c r="AH25" s="2">
        <v>17.7</v>
      </c>
      <c r="AI25" s="2">
        <v>1</v>
      </c>
      <c r="AJ25" s="2" t="s">
        <v>116</v>
      </c>
      <c r="AK25" s="2">
        <v>2.7E-2</v>
      </c>
      <c r="AL25" s="2">
        <v>3</v>
      </c>
      <c r="AM25" s="2" t="s">
        <v>117</v>
      </c>
      <c r="AN25" s="2">
        <v>3.8</v>
      </c>
      <c r="AO25" s="2">
        <v>592</v>
      </c>
      <c r="AP25" s="2">
        <v>61.8</v>
      </c>
      <c r="AQ25" s="2">
        <v>132</v>
      </c>
      <c r="AR25" s="2">
        <v>14.75</v>
      </c>
      <c r="AS25" s="2">
        <v>51.2</v>
      </c>
      <c r="AT25" s="2">
        <v>10.6</v>
      </c>
      <c r="AU25" s="2">
        <v>1.01</v>
      </c>
      <c r="AV25" s="2">
        <v>9.0399999999999991</v>
      </c>
      <c r="AW25" s="2">
        <v>1.58</v>
      </c>
      <c r="AX25" s="2">
        <v>9.91</v>
      </c>
      <c r="AY25" s="2">
        <v>2.14</v>
      </c>
      <c r="AZ25" s="2">
        <v>6.11</v>
      </c>
      <c r="BA25" s="2">
        <v>1.06</v>
      </c>
      <c r="BB25" s="2">
        <v>7.35</v>
      </c>
      <c r="BC25" s="2">
        <v>1.19</v>
      </c>
      <c r="BD25" s="2">
        <v>309.74000000000007</v>
      </c>
      <c r="BE25" s="2">
        <v>5.3</v>
      </c>
      <c r="BF25" s="2">
        <v>2.2999999999999998</v>
      </c>
      <c r="BG25" s="2">
        <v>0.08</v>
      </c>
      <c r="BH25" s="2">
        <v>39</v>
      </c>
      <c r="BI25" s="2">
        <v>0.04</v>
      </c>
      <c r="BJ25" s="2">
        <v>37.700000000000003</v>
      </c>
      <c r="BK25" s="2">
        <v>9.42</v>
      </c>
    </row>
    <row r="26" spans="1:63" s="2" customFormat="1" ht="14.25" customHeight="1" x14ac:dyDescent="0.25">
      <c r="A26" s="4" t="s">
        <v>119</v>
      </c>
      <c r="B26" s="2" t="s">
        <v>113</v>
      </c>
      <c r="C26" s="2" t="s">
        <v>78</v>
      </c>
      <c r="D26" s="2">
        <v>32.880237999999999</v>
      </c>
      <c r="E26" s="2">
        <v>-107.25550200000001</v>
      </c>
      <c r="F26" s="15">
        <v>68.16</v>
      </c>
      <c r="G26" s="15">
        <v>0.73</v>
      </c>
      <c r="H26" s="15">
        <v>14.26</v>
      </c>
      <c r="I26" s="15">
        <v>4.01</v>
      </c>
      <c r="J26" s="15">
        <v>0.08</v>
      </c>
      <c r="K26" s="15">
        <v>1.94</v>
      </c>
      <c r="L26" s="15">
        <v>1.27</v>
      </c>
      <c r="M26" s="15">
        <v>3.14</v>
      </c>
      <c r="N26" s="15">
        <v>3.94</v>
      </c>
      <c r="O26" s="15">
        <v>0.21</v>
      </c>
      <c r="P26" s="15">
        <v>2.16</v>
      </c>
      <c r="Q26" s="15">
        <v>5.0000000000000001E-3</v>
      </c>
      <c r="R26" s="15">
        <v>0.18</v>
      </c>
      <c r="S26" s="15">
        <v>0.6596003330557868</v>
      </c>
      <c r="T26" s="12">
        <f t="shared" si="0"/>
        <v>100.08499999999999</v>
      </c>
      <c r="U26" s="2">
        <v>54</v>
      </c>
      <c r="V26" s="2">
        <v>20</v>
      </c>
      <c r="W26" s="2">
        <v>10</v>
      </c>
      <c r="X26" s="2">
        <v>10</v>
      </c>
      <c r="Y26" s="2">
        <v>12</v>
      </c>
      <c r="Z26" s="2">
        <v>59</v>
      </c>
      <c r="AA26" s="2">
        <v>21.3</v>
      </c>
      <c r="AB26" s="2" t="s">
        <v>115</v>
      </c>
      <c r="AC26" s="2">
        <v>1.9</v>
      </c>
      <c r="AD26" s="2">
        <v>182.5</v>
      </c>
      <c r="AE26" s="2">
        <v>105.5</v>
      </c>
      <c r="AF26" s="2">
        <v>89.5</v>
      </c>
      <c r="AG26" s="2">
        <v>499</v>
      </c>
      <c r="AH26" s="2">
        <v>26.7</v>
      </c>
      <c r="AI26" s="2">
        <v>1</v>
      </c>
      <c r="AJ26" s="2" t="s">
        <v>116</v>
      </c>
      <c r="AK26" s="2">
        <v>5.3999999999999999E-2</v>
      </c>
      <c r="AL26" s="2">
        <v>6</v>
      </c>
      <c r="AM26" s="2" t="s">
        <v>117</v>
      </c>
      <c r="AN26" s="2">
        <v>1.39</v>
      </c>
      <c r="AO26" s="2">
        <v>867</v>
      </c>
      <c r="AP26" s="2">
        <v>88.1</v>
      </c>
      <c r="AQ26" s="2">
        <v>196</v>
      </c>
      <c r="AR26" s="2">
        <v>23.6</v>
      </c>
      <c r="AS26" s="2">
        <v>86.9</v>
      </c>
      <c r="AT26" s="2">
        <v>19.05</v>
      </c>
      <c r="AU26" s="2">
        <v>1.8</v>
      </c>
      <c r="AV26" s="2">
        <v>17.399999999999999</v>
      </c>
      <c r="AW26" s="2">
        <v>2.63</v>
      </c>
      <c r="AX26" s="2">
        <v>16.05</v>
      </c>
      <c r="AY26" s="2">
        <v>3.24</v>
      </c>
      <c r="AZ26" s="2">
        <v>9.4</v>
      </c>
      <c r="BA26" s="2">
        <v>1.47</v>
      </c>
      <c r="BB26" s="2">
        <v>9.56</v>
      </c>
      <c r="BC26" s="2">
        <v>1.51</v>
      </c>
      <c r="BD26" s="2">
        <v>476.71000000000004</v>
      </c>
      <c r="BE26" s="2">
        <v>13.1</v>
      </c>
      <c r="BF26" s="2">
        <v>2.8</v>
      </c>
      <c r="BG26" s="2">
        <v>7.0000000000000007E-2</v>
      </c>
      <c r="BH26" s="2">
        <v>19</v>
      </c>
      <c r="BI26" s="2">
        <v>0.08</v>
      </c>
      <c r="BJ26" s="2">
        <v>27</v>
      </c>
      <c r="BK26" s="2">
        <v>8.58</v>
      </c>
    </row>
    <row r="27" spans="1:63" s="2" customFormat="1" ht="14.25" customHeight="1" x14ac:dyDescent="0.25">
      <c r="A27" s="4" t="s">
        <v>120</v>
      </c>
      <c r="B27" s="2" t="s">
        <v>113</v>
      </c>
      <c r="C27" s="2" t="s">
        <v>92</v>
      </c>
      <c r="D27" s="2">
        <v>32.880237999999999</v>
      </c>
      <c r="E27" s="2">
        <v>-107.25550200000001</v>
      </c>
      <c r="F27" s="15">
        <v>74.05</v>
      </c>
      <c r="G27" s="15">
        <v>0.06</v>
      </c>
      <c r="H27" s="15">
        <v>12.65</v>
      </c>
      <c r="I27" s="15">
        <v>0.72</v>
      </c>
      <c r="J27" s="15">
        <v>0.02</v>
      </c>
      <c r="K27" s="15">
        <v>0.23</v>
      </c>
      <c r="L27" s="15">
        <v>1.62</v>
      </c>
      <c r="M27" s="15">
        <v>2.5099999999999998</v>
      </c>
      <c r="N27" s="15">
        <v>6.4</v>
      </c>
      <c r="O27" s="15">
        <v>5.0000000000000001E-3</v>
      </c>
      <c r="P27" s="15">
        <v>1.57</v>
      </c>
      <c r="Q27" s="15">
        <v>5.0000000000000001E-3</v>
      </c>
      <c r="R27" s="15">
        <v>0.34</v>
      </c>
      <c r="S27" s="15">
        <v>1.2459117402164863</v>
      </c>
      <c r="T27" s="12">
        <f t="shared" si="0"/>
        <v>100.18</v>
      </c>
      <c r="U27" s="2" t="s">
        <v>115</v>
      </c>
      <c r="V27" s="2">
        <v>10</v>
      </c>
      <c r="W27" s="2">
        <v>1</v>
      </c>
      <c r="X27" s="2">
        <v>2</v>
      </c>
      <c r="Y27" s="2">
        <v>20</v>
      </c>
      <c r="Z27" s="2">
        <v>27</v>
      </c>
      <c r="AA27" s="2">
        <v>15.8</v>
      </c>
      <c r="AB27" s="2" t="s">
        <v>115</v>
      </c>
      <c r="AC27" s="2">
        <v>1</v>
      </c>
      <c r="AD27" s="2">
        <v>365</v>
      </c>
      <c r="AE27" s="2">
        <v>23.8</v>
      </c>
      <c r="AF27" s="2">
        <v>31.3</v>
      </c>
      <c r="AG27" s="2">
        <v>16</v>
      </c>
      <c r="AH27" s="2">
        <v>21.3</v>
      </c>
      <c r="AI27" s="2" t="s">
        <v>121</v>
      </c>
      <c r="AJ27" s="2" t="s">
        <v>116</v>
      </c>
      <c r="AK27" s="2">
        <v>8.9999999999999993E-3</v>
      </c>
      <c r="AL27" s="2">
        <v>1</v>
      </c>
      <c r="AM27" s="2">
        <v>0.06</v>
      </c>
      <c r="AN27" s="2">
        <v>7.43</v>
      </c>
      <c r="AO27" s="2">
        <v>88.4</v>
      </c>
      <c r="AP27" s="2">
        <v>4.5</v>
      </c>
      <c r="AQ27" s="2">
        <v>9.8000000000000007</v>
      </c>
      <c r="AR27" s="2">
        <v>1.17</v>
      </c>
      <c r="AS27" s="2">
        <v>5.0999999999999996</v>
      </c>
      <c r="AT27" s="2">
        <v>1.84</v>
      </c>
      <c r="AU27" s="2">
        <v>0.42</v>
      </c>
      <c r="AV27" s="2">
        <v>3.23</v>
      </c>
      <c r="AW27" s="2">
        <v>0.95</v>
      </c>
      <c r="AX27" s="2">
        <v>6.99</v>
      </c>
      <c r="AY27" s="2">
        <v>1.58</v>
      </c>
      <c r="AZ27" s="2">
        <v>4.83</v>
      </c>
      <c r="BA27" s="2">
        <v>0.75</v>
      </c>
      <c r="BB27" s="2">
        <v>4.7699999999999996</v>
      </c>
      <c r="BC27" s="2">
        <v>0.68</v>
      </c>
      <c r="BD27" s="2">
        <v>46.609999999999992</v>
      </c>
      <c r="BE27" s="2">
        <v>1</v>
      </c>
      <c r="BF27" s="2">
        <v>3.5</v>
      </c>
      <c r="BG27" s="2">
        <v>0.05</v>
      </c>
      <c r="BH27" s="2">
        <v>51</v>
      </c>
      <c r="BI27" s="2">
        <v>7.0000000000000007E-2</v>
      </c>
      <c r="BJ27" s="2">
        <v>8.85</v>
      </c>
      <c r="BK27" s="2">
        <v>8.33</v>
      </c>
    </row>
    <row r="28" spans="1:63" s="2" customFormat="1" ht="14.25" customHeight="1" x14ac:dyDescent="0.25">
      <c r="A28" s="4" t="s">
        <v>122</v>
      </c>
      <c r="B28" s="2" t="s">
        <v>113</v>
      </c>
      <c r="C28" s="2" t="s">
        <v>76</v>
      </c>
      <c r="D28" s="2">
        <v>32.876984</v>
      </c>
      <c r="E28" s="2">
        <v>-107.25590099999999</v>
      </c>
      <c r="F28" s="15">
        <v>48.59</v>
      </c>
      <c r="G28" s="15">
        <v>1.38</v>
      </c>
      <c r="H28" s="15">
        <v>11.6</v>
      </c>
      <c r="I28" s="15">
        <v>5.25</v>
      </c>
      <c r="J28" s="15">
        <v>0.1</v>
      </c>
      <c r="K28" s="15">
        <v>2.0699999999999998</v>
      </c>
      <c r="L28" s="15">
        <v>11.3</v>
      </c>
      <c r="M28" s="15">
        <v>0.63</v>
      </c>
      <c r="N28" s="15">
        <v>7.97</v>
      </c>
      <c r="O28" s="15">
        <v>0.41</v>
      </c>
      <c r="P28" s="15">
        <v>9.76</v>
      </c>
      <c r="Q28" s="15">
        <v>5.0000000000000001E-3</v>
      </c>
      <c r="R28" s="15">
        <v>2.5</v>
      </c>
      <c r="S28" s="15">
        <v>9.1611157368859271</v>
      </c>
      <c r="T28" s="12">
        <f t="shared" si="0"/>
        <v>101.56499999999998</v>
      </c>
      <c r="U28" s="2">
        <v>54</v>
      </c>
      <c r="V28" s="2">
        <v>30</v>
      </c>
      <c r="W28" s="2">
        <v>3</v>
      </c>
      <c r="X28" s="2">
        <v>15</v>
      </c>
      <c r="Y28" s="2">
        <v>41</v>
      </c>
      <c r="Z28" s="2">
        <v>34</v>
      </c>
      <c r="AA28" s="2">
        <v>23</v>
      </c>
      <c r="AB28" s="2" t="s">
        <v>115</v>
      </c>
      <c r="AC28" s="2">
        <v>0.4</v>
      </c>
      <c r="AD28" s="2">
        <v>111</v>
      </c>
      <c r="AE28" s="2">
        <v>67.400000000000006</v>
      </c>
      <c r="AF28" s="2">
        <v>107.5</v>
      </c>
      <c r="AG28" s="2">
        <v>801</v>
      </c>
      <c r="AH28" s="2">
        <v>56.7</v>
      </c>
      <c r="AI28" s="2" t="s">
        <v>121</v>
      </c>
      <c r="AJ28" s="2" t="s">
        <v>116</v>
      </c>
      <c r="AK28" s="2">
        <v>4.3999999999999997E-2</v>
      </c>
      <c r="AL28" s="2">
        <v>13</v>
      </c>
      <c r="AM28" s="2">
        <v>0.06</v>
      </c>
      <c r="AN28" s="2">
        <v>0.84</v>
      </c>
      <c r="AO28" s="2">
        <v>167</v>
      </c>
      <c r="AP28" s="2">
        <v>476</v>
      </c>
      <c r="AQ28" s="2">
        <v>1030</v>
      </c>
      <c r="AR28" s="2">
        <v>115.5</v>
      </c>
      <c r="AS28" s="2">
        <v>412</v>
      </c>
      <c r="AT28" s="2">
        <v>77.2</v>
      </c>
      <c r="AU28" s="2">
        <v>6.21</v>
      </c>
      <c r="AV28" s="2">
        <v>39.9</v>
      </c>
      <c r="AW28" s="2">
        <v>4.26</v>
      </c>
      <c r="AX28" s="2">
        <v>19.95</v>
      </c>
      <c r="AY28" s="2">
        <v>3.83</v>
      </c>
      <c r="AZ28" s="2">
        <v>10.3</v>
      </c>
      <c r="BA28" s="2">
        <v>1.47</v>
      </c>
      <c r="BB28" s="2">
        <v>9.64</v>
      </c>
      <c r="BC28" s="2">
        <v>1.47</v>
      </c>
      <c r="BD28" s="2">
        <v>2207.7299999999996</v>
      </c>
      <c r="BE28" s="2">
        <v>20.6</v>
      </c>
      <c r="BF28" s="2">
        <v>4</v>
      </c>
      <c r="BG28" s="2">
        <v>0.02</v>
      </c>
      <c r="BH28" s="2">
        <v>9</v>
      </c>
      <c r="BI28" s="2">
        <v>0.01</v>
      </c>
      <c r="BJ28" s="2">
        <v>54.4</v>
      </c>
      <c r="BK28" s="2">
        <v>5.78</v>
      </c>
    </row>
    <row r="29" spans="1:63" s="2" customFormat="1" ht="14.25" customHeight="1" x14ac:dyDescent="0.25">
      <c r="A29" s="4" t="s">
        <v>123</v>
      </c>
      <c r="B29" s="2" t="s">
        <v>113</v>
      </c>
      <c r="C29" s="2" t="s">
        <v>76</v>
      </c>
      <c r="D29" s="2">
        <v>32.880237999999999</v>
      </c>
      <c r="E29" s="2">
        <v>-107.25550200000001</v>
      </c>
      <c r="F29" s="15">
        <v>55.67</v>
      </c>
      <c r="G29" s="15">
        <v>1.04</v>
      </c>
      <c r="H29" s="15">
        <v>17.52</v>
      </c>
      <c r="I29" s="15">
        <v>5.19</v>
      </c>
      <c r="J29" s="15">
        <v>0.04</v>
      </c>
      <c r="K29" s="15">
        <v>3.53</v>
      </c>
      <c r="L29" s="15">
        <v>0.69</v>
      </c>
      <c r="M29" s="15">
        <v>0.09</v>
      </c>
      <c r="N29" s="15">
        <v>12.55</v>
      </c>
      <c r="O29" s="15">
        <v>0.26</v>
      </c>
      <c r="P29" s="15">
        <v>2.2799999999999998</v>
      </c>
      <c r="Q29" s="15">
        <v>0.01</v>
      </c>
      <c r="R29" s="15">
        <v>0.08</v>
      </c>
      <c r="S29" s="15">
        <v>0.2931557035803497</v>
      </c>
      <c r="T29" s="12">
        <f t="shared" si="0"/>
        <v>98.950000000000017</v>
      </c>
      <c r="U29" s="2">
        <v>168</v>
      </c>
      <c r="V29" s="2">
        <v>10</v>
      </c>
      <c r="W29" s="2">
        <v>29</v>
      </c>
      <c r="X29" s="2" t="s">
        <v>121</v>
      </c>
      <c r="Y29" s="2">
        <v>218</v>
      </c>
      <c r="Z29" s="2">
        <v>128</v>
      </c>
      <c r="AA29" s="2">
        <v>20.2</v>
      </c>
      <c r="AB29" s="2">
        <v>6</v>
      </c>
      <c r="AC29" s="2">
        <v>43.3</v>
      </c>
      <c r="AD29" s="2">
        <v>405</v>
      </c>
      <c r="AE29" s="2">
        <v>19.100000000000001</v>
      </c>
      <c r="AF29" s="2">
        <v>1420</v>
      </c>
      <c r="AG29" s="2">
        <v>439</v>
      </c>
      <c r="AH29" s="2">
        <v>87.7</v>
      </c>
      <c r="AI29" s="2">
        <v>12</v>
      </c>
      <c r="AJ29" s="2">
        <v>2.2000000000000002</v>
      </c>
      <c r="AK29" s="2">
        <v>0.104</v>
      </c>
      <c r="AL29" s="2">
        <v>8</v>
      </c>
      <c r="AM29" s="2">
        <v>0.72</v>
      </c>
      <c r="AN29" s="2">
        <v>1.44</v>
      </c>
      <c r="AO29" s="2">
        <v>535</v>
      </c>
      <c r="AP29" s="2">
        <v>20.7</v>
      </c>
      <c r="AQ29" s="2">
        <v>62.2</v>
      </c>
      <c r="AR29" s="2">
        <v>10.199999999999999</v>
      </c>
      <c r="AS29" s="2">
        <v>51.5</v>
      </c>
      <c r="AT29" s="2">
        <v>42.3</v>
      </c>
      <c r="AU29" s="2">
        <v>7.32</v>
      </c>
      <c r="AV29" s="2">
        <v>96.4</v>
      </c>
      <c r="AW29" s="2">
        <v>25.9</v>
      </c>
      <c r="AX29" s="2">
        <v>199</v>
      </c>
      <c r="AY29" s="2">
        <v>46.9</v>
      </c>
      <c r="AZ29" s="2">
        <v>147</v>
      </c>
      <c r="BA29" s="2">
        <v>22.4</v>
      </c>
      <c r="BB29" s="2">
        <v>141</v>
      </c>
      <c r="BC29" s="2">
        <v>21.4</v>
      </c>
      <c r="BD29" s="2">
        <v>894.21999999999991</v>
      </c>
      <c r="BE29" s="2">
        <v>12.5</v>
      </c>
      <c r="BF29" s="2">
        <v>4.7</v>
      </c>
      <c r="BG29" s="2">
        <v>0.1</v>
      </c>
      <c r="BH29" s="2">
        <v>1210</v>
      </c>
      <c r="BI29" s="2">
        <v>0.79</v>
      </c>
      <c r="BJ29" s="2" t="s">
        <v>124</v>
      </c>
      <c r="BK29" s="2">
        <v>566</v>
      </c>
    </row>
    <row r="30" spans="1:63" s="2" customFormat="1" ht="14.25" customHeight="1" x14ac:dyDescent="0.25">
      <c r="A30" s="4" t="s">
        <v>125</v>
      </c>
      <c r="B30" s="2" t="s">
        <v>113</v>
      </c>
      <c r="C30" s="2" t="s">
        <v>76</v>
      </c>
      <c r="D30" s="2">
        <v>32.880237999999999</v>
      </c>
      <c r="E30" s="2">
        <v>-107.25550200000001</v>
      </c>
      <c r="F30" s="15">
        <v>57.02</v>
      </c>
      <c r="G30" s="15">
        <v>0.35</v>
      </c>
      <c r="H30" s="15">
        <v>17.03</v>
      </c>
      <c r="I30" s="15">
        <v>4.5599999999999996</v>
      </c>
      <c r="J30" s="15">
        <v>0.04</v>
      </c>
      <c r="K30" s="15">
        <v>4.51</v>
      </c>
      <c r="L30" s="15">
        <v>2.13</v>
      </c>
      <c r="M30" s="15">
        <v>2.0699999999999998</v>
      </c>
      <c r="N30" s="15">
        <v>8.34</v>
      </c>
      <c r="O30" s="15">
        <v>0.35</v>
      </c>
      <c r="P30" s="15">
        <v>3.43</v>
      </c>
      <c r="Q30" s="15">
        <v>5.0000000000000001E-3</v>
      </c>
      <c r="R30" s="15">
        <v>0.36</v>
      </c>
      <c r="S30" s="15">
        <v>1.3192006661115736</v>
      </c>
      <c r="T30" s="12">
        <f t="shared" si="0"/>
        <v>100.19500000000001</v>
      </c>
      <c r="U30" s="2">
        <v>99</v>
      </c>
      <c r="V30" s="2">
        <v>10</v>
      </c>
      <c r="W30" s="2">
        <v>14</v>
      </c>
      <c r="X30" s="2">
        <v>6</v>
      </c>
      <c r="Y30" s="2">
        <v>32</v>
      </c>
      <c r="Z30" s="2">
        <v>125</v>
      </c>
      <c r="AA30" s="2">
        <v>24.7</v>
      </c>
      <c r="AB30" s="2" t="s">
        <v>115</v>
      </c>
      <c r="AC30" s="2">
        <v>4.4000000000000004</v>
      </c>
      <c r="AD30" s="2">
        <v>285</v>
      </c>
      <c r="AE30" s="2">
        <v>16.2</v>
      </c>
      <c r="AF30" s="2">
        <v>112.5</v>
      </c>
      <c r="AG30" s="2">
        <v>495</v>
      </c>
      <c r="AH30" s="2">
        <v>14.7</v>
      </c>
      <c r="AI30" s="2" t="s">
        <v>121</v>
      </c>
      <c r="AJ30" s="2" t="s">
        <v>116</v>
      </c>
      <c r="AK30" s="2">
        <v>2.1000000000000001E-2</v>
      </c>
      <c r="AL30" s="2">
        <v>4</v>
      </c>
      <c r="AM30" s="2">
        <v>7.0000000000000007E-2</v>
      </c>
      <c r="AN30" s="2">
        <v>0.59</v>
      </c>
      <c r="AO30" s="2">
        <v>340</v>
      </c>
      <c r="AP30" s="2">
        <v>13.3</v>
      </c>
      <c r="AQ30" s="2">
        <v>30.9</v>
      </c>
      <c r="AR30" s="2">
        <v>3.92</v>
      </c>
      <c r="AS30" s="2">
        <v>15.3</v>
      </c>
      <c r="AT30" s="2">
        <v>4.4000000000000004</v>
      </c>
      <c r="AU30" s="2">
        <v>0.56999999999999995</v>
      </c>
      <c r="AV30" s="2">
        <v>6.71</v>
      </c>
      <c r="AW30" s="2">
        <v>1.68</v>
      </c>
      <c r="AX30" s="2">
        <v>14.1</v>
      </c>
      <c r="AY30" s="2">
        <v>3.52</v>
      </c>
      <c r="AZ30" s="2">
        <v>12.5</v>
      </c>
      <c r="BA30" s="2">
        <v>2.2400000000000002</v>
      </c>
      <c r="BB30" s="2">
        <v>15.35</v>
      </c>
      <c r="BC30" s="2">
        <v>2.4</v>
      </c>
      <c r="BD30" s="2">
        <v>126.88999999999999</v>
      </c>
      <c r="BE30" s="2">
        <v>12.7</v>
      </c>
      <c r="BF30" s="2">
        <v>1.9</v>
      </c>
      <c r="BG30" s="2">
        <v>0.05</v>
      </c>
      <c r="BH30" s="2">
        <v>76</v>
      </c>
      <c r="BI30" s="2">
        <v>0.16</v>
      </c>
      <c r="BJ30" s="2">
        <v>206</v>
      </c>
      <c r="BK30" s="2">
        <v>27.4</v>
      </c>
    </row>
    <row r="31" spans="1:63" s="2" customFormat="1" ht="14.25" customHeight="1" x14ac:dyDescent="0.25">
      <c r="A31" s="4" t="s">
        <v>126</v>
      </c>
      <c r="B31" s="2" t="s">
        <v>113</v>
      </c>
      <c r="C31" s="2" t="s">
        <v>76</v>
      </c>
      <c r="D31" s="2">
        <v>32.880237999999999</v>
      </c>
      <c r="E31" s="2">
        <v>-107.25550200000001</v>
      </c>
      <c r="F31" s="15">
        <v>64.180000000000007</v>
      </c>
      <c r="G31" s="15">
        <v>0.05</v>
      </c>
      <c r="H31" s="15">
        <v>14.46</v>
      </c>
      <c r="I31" s="15">
        <v>1.1100000000000001</v>
      </c>
      <c r="J31" s="15">
        <v>0.04</v>
      </c>
      <c r="K31" s="15">
        <v>0.64</v>
      </c>
      <c r="L31" s="15">
        <v>3.22</v>
      </c>
      <c r="M31" s="15">
        <v>0.09</v>
      </c>
      <c r="N31" s="15">
        <v>12.3</v>
      </c>
      <c r="O31" s="15">
        <v>0.11</v>
      </c>
      <c r="P31" s="15">
        <v>2.77</v>
      </c>
      <c r="Q31" s="15">
        <v>5.0000000000000001E-3</v>
      </c>
      <c r="R31" s="15">
        <v>0.69</v>
      </c>
      <c r="S31" s="15">
        <v>2.5284679433805159</v>
      </c>
      <c r="T31" s="12">
        <f t="shared" si="0"/>
        <v>99.664999999999992</v>
      </c>
      <c r="U31" s="2">
        <v>18</v>
      </c>
      <c r="V31" s="2">
        <v>10</v>
      </c>
      <c r="W31" s="2">
        <v>3</v>
      </c>
      <c r="X31" s="2">
        <v>1</v>
      </c>
      <c r="Y31" s="2">
        <v>24</v>
      </c>
      <c r="Z31" s="2">
        <v>29</v>
      </c>
      <c r="AA31" s="2">
        <v>10</v>
      </c>
      <c r="AB31" s="2" t="s">
        <v>115</v>
      </c>
      <c r="AC31" s="2">
        <v>9.3000000000000007</v>
      </c>
      <c r="AD31" s="2">
        <v>379</v>
      </c>
      <c r="AE31" s="2">
        <v>13.4</v>
      </c>
      <c r="AF31" s="2">
        <v>82.5</v>
      </c>
      <c r="AG31" s="2">
        <v>110</v>
      </c>
      <c r="AH31" s="2">
        <v>7</v>
      </c>
      <c r="AI31" s="2" t="s">
        <v>121</v>
      </c>
      <c r="AJ31" s="2" t="s">
        <v>116</v>
      </c>
      <c r="AK31" s="2">
        <v>2.4E-2</v>
      </c>
      <c r="AL31" s="2">
        <v>1</v>
      </c>
      <c r="AM31" s="2">
        <v>0.19</v>
      </c>
      <c r="AN31" s="2">
        <v>0.62</v>
      </c>
      <c r="AO31" s="2">
        <v>345</v>
      </c>
      <c r="AP31" s="2">
        <v>33.799999999999997</v>
      </c>
      <c r="AQ31" s="2">
        <v>74</v>
      </c>
      <c r="AR31" s="2">
        <v>8.66</v>
      </c>
      <c r="AS31" s="2">
        <v>35</v>
      </c>
      <c r="AT31" s="2">
        <v>9.57</v>
      </c>
      <c r="AU31" s="2">
        <v>1.06</v>
      </c>
      <c r="AV31" s="2">
        <v>11.3</v>
      </c>
      <c r="AW31" s="2">
        <v>2.25</v>
      </c>
      <c r="AX31" s="2">
        <v>14.6</v>
      </c>
      <c r="AY31" s="2">
        <v>3.16</v>
      </c>
      <c r="AZ31" s="2">
        <v>9.77</v>
      </c>
      <c r="BA31" s="2">
        <v>1.5</v>
      </c>
      <c r="BB31" s="2">
        <v>10</v>
      </c>
      <c r="BC31" s="2">
        <v>1.54</v>
      </c>
      <c r="BD31" s="2">
        <v>216.20999999999998</v>
      </c>
      <c r="BE31" s="2">
        <v>4.3</v>
      </c>
      <c r="BF31" s="2">
        <v>1.4</v>
      </c>
      <c r="BG31" s="2">
        <v>0.05</v>
      </c>
      <c r="BH31" s="2">
        <v>49</v>
      </c>
      <c r="BI31" s="2">
        <v>0.51</v>
      </c>
      <c r="BJ31" s="2">
        <v>60.5</v>
      </c>
      <c r="BK31" s="2">
        <v>11.35</v>
      </c>
    </row>
    <row r="32" spans="1:63" s="2" customFormat="1" ht="14.25" customHeight="1" x14ac:dyDescent="0.25">
      <c r="A32" s="4" t="s">
        <v>127</v>
      </c>
      <c r="B32" s="2" t="s">
        <v>113</v>
      </c>
      <c r="C32" s="2" t="s">
        <v>78</v>
      </c>
      <c r="D32" s="2">
        <v>32.875076</v>
      </c>
      <c r="E32" s="2">
        <v>-107.255692</v>
      </c>
      <c r="F32" s="15">
        <v>74.83</v>
      </c>
      <c r="G32" s="15">
        <v>0.12</v>
      </c>
      <c r="H32" s="15">
        <v>13.66</v>
      </c>
      <c r="I32" s="15">
        <v>1.33</v>
      </c>
      <c r="J32" s="15">
        <v>0.02</v>
      </c>
      <c r="K32" s="15">
        <v>0.95</v>
      </c>
      <c r="L32" s="15">
        <v>0.23</v>
      </c>
      <c r="M32" s="15">
        <v>6.1</v>
      </c>
      <c r="N32" s="15">
        <v>1.1599999999999999</v>
      </c>
      <c r="O32" s="15">
        <v>7.0000000000000007E-2</v>
      </c>
      <c r="P32" s="15">
        <v>0.81</v>
      </c>
      <c r="Q32" s="15">
        <v>5.0000000000000001E-3</v>
      </c>
      <c r="R32" s="15">
        <v>0.04</v>
      </c>
      <c r="S32" s="15">
        <v>0.14657785179017485</v>
      </c>
      <c r="T32" s="12">
        <f t="shared" si="0"/>
        <v>99.324999999999989</v>
      </c>
      <c r="U32" s="2">
        <v>8</v>
      </c>
      <c r="V32" s="2">
        <v>10</v>
      </c>
      <c r="W32" s="2">
        <v>2</v>
      </c>
      <c r="X32" s="2">
        <v>3</v>
      </c>
      <c r="Y32" s="2">
        <v>10</v>
      </c>
      <c r="Z32" s="2">
        <v>16</v>
      </c>
      <c r="AA32" s="2">
        <v>15.7</v>
      </c>
      <c r="AB32" s="2" t="s">
        <v>115</v>
      </c>
      <c r="AC32" s="2">
        <v>2.4</v>
      </c>
      <c r="AD32" s="2">
        <v>79.400000000000006</v>
      </c>
      <c r="AE32" s="2">
        <v>17.100000000000001</v>
      </c>
      <c r="AF32" s="2">
        <v>66.7</v>
      </c>
      <c r="AG32" s="2">
        <v>128</v>
      </c>
      <c r="AH32" s="2">
        <v>20.6</v>
      </c>
      <c r="AI32" s="2" t="s">
        <v>121</v>
      </c>
      <c r="AJ32" s="2" t="s">
        <v>116</v>
      </c>
      <c r="AK32" s="2">
        <v>8.0000000000000002E-3</v>
      </c>
      <c r="AL32" s="2">
        <v>5</v>
      </c>
      <c r="AM32" s="2" t="s">
        <v>117</v>
      </c>
      <c r="AN32" s="2">
        <v>1.94</v>
      </c>
      <c r="AO32" s="2">
        <v>101.5</v>
      </c>
      <c r="AP32" s="2">
        <v>14</v>
      </c>
      <c r="AQ32" s="2">
        <v>18.100000000000001</v>
      </c>
      <c r="AR32" s="2">
        <v>2.98</v>
      </c>
      <c r="AS32" s="2">
        <v>11.6</v>
      </c>
      <c r="AT32" s="2">
        <v>4.18</v>
      </c>
      <c r="AU32" s="2">
        <v>0.52</v>
      </c>
      <c r="AV32" s="2">
        <v>6.15</v>
      </c>
      <c r="AW32" s="2">
        <v>1.48</v>
      </c>
      <c r="AX32" s="2">
        <v>10.65</v>
      </c>
      <c r="AY32" s="2">
        <v>2.4</v>
      </c>
      <c r="AZ32" s="2">
        <v>7.47</v>
      </c>
      <c r="BA32" s="2">
        <v>1.22</v>
      </c>
      <c r="BB32" s="2">
        <v>8.48</v>
      </c>
      <c r="BC32" s="2">
        <v>1.33</v>
      </c>
      <c r="BD32" s="2">
        <v>90.56</v>
      </c>
      <c r="BE32" s="2">
        <v>4.7</v>
      </c>
      <c r="BF32" s="2">
        <v>3</v>
      </c>
      <c r="BG32" s="2">
        <v>0.04</v>
      </c>
      <c r="BH32" s="2">
        <v>11</v>
      </c>
      <c r="BI32" s="2">
        <v>0.01</v>
      </c>
      <c r="BJ32" s="2">
        <v>53.2</v>
      </c>
      <c r="BK32" s="2">
        <v>9.81</v>
      </c>
    </row>
    <row r="33" spans="1:64" s="2" customFormat="1" ht="14.25" customHeight="1" x14ac:dyDescent="0.25">
      <c r="A33" s="4" t="s">
        <v>128</v>
      </c>
      <c r="B33" s="2" t="s">
        <v>129</v>
      </c>
      <c r="D33" s="2">
        <v>32.877533</v>
      </c>
      <c r="E33" s="2">
        <v>-107.254985</v>
      </c>
      <c r="F33" s="2">
        <v>24.78</v>
      </c>
      <c r="G33" s="2">
        <v>0.11</v>
      </c>
      <c r="H33" s="2">
        <v>3.84</v>
      </c>
      <c r="I33" s="2">
        <v>6.9</v>
      </c>
      <c r="J33" s="2">
        <v>0.43</v>
      </c>
      <c r="K33" s="2">
        <v>2.86</v>
      </c>
      <c r="L33" s="2">
        <v>32.9</v>
      </c>
      <c r="M33" s="2">
        <v>0.01</v>
      </c>
      <c r="N33" s="2">
        <v>0.13</v>
      </c>
      <c r="O33" s="2">
        <v>0.04</v>
      </c>
      <c r="P33" s="2">
        <v>21.35</v>
      </c>
      <c r="Q33" s="2" t="s">
        <v>118</v>
      </c>
      <c r="R33" s="2">
        <v>6.69</v>
      </c>
      <c r="T33" s="12">
        <f>SUM(F33:R33)</f>
        <v>100.03999999999999</v>
      </c>
      <c r="U33" s="2">
        <v>39</v>
      </c>
      <c r="V33" s="2">
        <v>10</v>
      </c>
      <c r="W33" s="2">
        <v>12</v>
      </c>
      <c r="X33" s="2">
        <v>13</v>
      </c>
      <c r="Y33" s="2">
        <v>2</v>
      </c>
      <c r="Z33" s="2">
        <v>109</v>
      </c>
      <c r="AA33" s="2">
        <v>7.5</v>
      </c>
      <c r="AB33" s="2" t="s">
        <v>115</v>
      </c>
      <c r="AC33" s="2">
        <v>0.8</v>
      </c>
      <c r="AD33" s="2">
        <v>6.3</v>
      </c>
      <c r="AE33" s="2">
        <v>87.9</v>
      </c>
      <c r="AF33" s="2">
        <v>53.1</v>
      </c>
      <c r="AG33" s="2">
        <v>63</v>
      </c>
      <c r="AH33" s="2">
        <v>5.3</v>
      </c>
      <c r="AI33" s="2">
        <v>1</v>
      </c>
      <c r="AJ33" s="2" t="s">
        <v>116</v>
      </c>
      <c r="AL33" s="2">
        <v>2</v>
      </c>
      <c r="AM33" s="2" t="s">
        <v>117</v>
      </c>
      <c r="AN33" s="2">
        <v>0.77</v>
      </c>
      <c r="AO33" s="2">
        <v>221</v>
      </c>
      <c r="AP33" s="2">
        <v>26.9</v>
      </c>
      <c r="AQ33" s="2">
        <v>57.8</v>
      </c>
      <c r="AR33" s="2">
        <v>6.97</v>
      </c>
      <c r="AS33" s="2">
        <v>26.8</v>
      </c>
      <c r="AT33" s="2">
        <v>6.79</v>
      </c>
      <c r="AU33" s="2">
        <v>0.78</v>
      </c>
      <c r="AV33" s="2">
        <v>7.64</v>
      </c>
      <c r="AW33" s="2">
        <v>1.49</v>
      </c>
      <c r="AX33" s="2">
        <v>10.3</v>
      </c>
      <c r="AY33" s="2">
        <v>2.0099999999999998</v>
      </c>
      <c r="AZ33" s="2">
        <v>5.85</v>
      </c>
      <c r="BA33" s="2">
        <v>0.82</v>
      </c>
      <c r="BB33" s="2">
        <v>5.09</v>
      </c>
      <c r="BC33" s="2">
        <v>0.75</v>
      </c>
      <c r="BD33" s="2">
        <f>SUM(AP33:BC33)</f>
        <v>159.98999999999998</v>
      </c>
      <c r="BE33" s="2">
        <v>1.9</v>
      </c>
      <c r="BF33" s="2">
        <v>0.6</v>
      </c>
      <c r="BG33" s="2">
        <v>0.06</v>
      </c>
      <c r="BH33" s="2">
        <v>25</v>
      </c>
      <c r="BI33" s="2">
        <v>0.09</v>
      </c>
      <c r="BJ33" s="2">
        <v>11.65</v>
      </c>
      <c r="BK33" s="2">
        <v>5.7</v>
      </c>
    </row>
    <row r="34" spans="1:64" s="5" customFormat="1" ht="14.25" customHeight="1" x14ac:dyDescent="0.25">
      <c r="A34" s="16" t="s">
        <v>130</v>
      </c>
      <c r="B34" s="5" t="s">
        <v>131</v>
      </c>
      <c r="C34" s="17" t="s">
        <v>132</v>
      </c>
      <c r="D34" s="18">
        <v>32.870555600000003</v>
      </c>
      <c r="E34" s="18">
        <v>-107.25694439999999</v>
      </c>
      <c r="F34" s="5">
        <v>75.459999999999994</v>
      </c>
      <c r="G34" s="5">
        <v>7.0000000000000007E-2</v>
      </c>
      <c r="H34" s="5">
        <v>13.16</v>
      </c>
      <c r="I34" s="5">
        <v>1.37</v>
      </c>
      <c r="K34" s="5">
        <v>0.49</v>
      </c>
      <c r="L34" s="5">
        <v>0.21</v>
      </c>
      <c r="M34" s="5">
        <v>2.66</v>
      </c>
      <c r="N34" s="5">
        <v>6.51</v>
      </c>
      <c r="O34" s="5">
        <v>0.04</v>
      </c>
      <c r="P34" s="5">
        <v>0.69</v>
      </c>
      <c r="T34" s="12">
        <f t="shared" si="0"/>
        <v>100.65999999999998</v>
      </c>
      <c r="U34" s="5">
        <v>20</v>
      </c>
      <c r="V34" s="5">
        <v>307</v>
      </c>
      <c r="AD34" s="5">
        <v>351</v>
      </c>
      <c r="AE34" s="5">
        <v>37</v>
      </c>
      <c r="AF34" s="5">
        <v>90</v>
      </c>
      <c r="AG34" s="5">
        <v>98</v>
      </c>
      <c r="AH34" s="5">
        <v>19</v>
      </c>
      <c r="AO34" s="5">
        <v>277</v>
      </c>
      <c r="BD34" s="3"/>
      <c r="BH34" s="5">
        <v>499</v>
      </c>
      <c r="BJ34" s="5">
        <v>40</v>
      </c>
      <c r="BK34" s="5">
        <v>10</v>
      </c>
    </row>
    <row r="35" spans="1:64" s="5" customFormat="1" ht="14.25" customHeight="1" x14ac:dyDescent="0.25">
      <c r="A35" s="16">
        <v>33.411000000000001</v>
      </c>
      <c r="B35" s="5" t="s">
        <v>131</v>
      </c>
      <c r="C35" s="17" t="s">
        <v>132</v>
      </c>
      <c r="D35" s="18">
        <v>32.870555600000003</v>
      </c>
      <c r="E35" s="18">
        <v>-107.25694439999999</v>
      </c>
      <c r="F35" s="5">
        <v>78.27</v>
      </c>
      <c r="G35" s="5">
        <v>0.05</v>
      </c>
      <c r="H35" s="5">
        <v>12.24</v>
      </c>
      <c r="I35" s="5">
        <v>1.06</v>
      </c>
      <c r="J35" s="5">
        <v>0.01</v>
      </c>
      <c r="K35" s="5">
        <v>0.48</v>
      </c>
      <c r="L35" s="5">
        <v>0.18</v>
      </c>
      <c r="M35" s="5">
        <v>3.14</v>
      </c>
      <c r="N35" s="5">
        <v>5.25</v>
      </c>
      <c r="O35" s="5">
        <v>0.04</v>
      </c>
      <c r="P35" s="5">
        <v>0.6</v>
      </c>
      <c r="T35" s="12">
        <f t="shared" si="0"/>
        <v>101.32000000000001</v>
      </c>
      <c r="U35" s="5">
        <v>22</v>
      </c>
      <c r="V35" s="5">
        <v>299</v>
      </c>
      <c r="X35" s="5">
        <v>12</v>
      </c>
      <c r="Y35" s="5">
        <v>55</v>
      </c>
      <c r="Z35" s="5">
        <v>16</v>
      </c>
      <c r="AA35" s="5">
        <v>15</v>
      </c>
      <c r="AD35" s="5">
        <v>352</v>
      </c>
      <c r="AE35" s="5">
        <v>37</v>
      </c>
      <c r="AF35" s="5">
        <v>91</v>
      </c>
      <c r="AG35" s="5">
        <v>82</v>
      </c>
      <c r="AH35" s="5">
        <v>19</v>
      </c>
      <c r="AO35" s="5">
        <v>268</v>
      </c>
      <c r="BD35" s="3"/>
      <c r="BH35" s="5">
        <v>48</v>
      </c>
      <c r="BJ35" s="5">
        <v>39</v>
      </c>
      <c r="BK35" s="5">
        <v>10</v>
      </c>
    </row>
    <row r="36" spans="1:64" s="5" customFormat="1" ht="14.25" customHeight="1" x14ac:dyDescent="0.25">
      <c r="A36" s="16" t="s">
        <v>133</v>
      </c>
      <c r="B36" s="5" t="s">
        <v>131</v>
      </c>
      <c r="C36" s="17" t="s">
        <v>132</v>
      </c>
      <c r="D36" s="18">
        <v>32.870555600000003</v>
      </c>
      <c r="E36" s="18">
        <v>-107.25694439999999</v>
      </c>
      <c r="F36" s="5">
        <v>74.38</v>
      </c>
      <c r="G36" s="5">
        <v>0.09</v>
      </c>
      <c r="H36" s="5">
        <v>13.54</v>
      </c>
      <c r="I36" s="5">
        <v>1.36</v>
      </c>
      <c r="K36" s="5">
        <v>0.5</v>
      </c>
      <c r="L36" s="5">
        <v>0.28000000000000003</v>
      </c>
      <c r="M36" s="5">
        <v>2.88</v>
      </c>
      <c r="N36" s="5">
        <v>6.39</v>
      </c>
      <c r="O36" s="5">
        <v>7.0000000000000007E-2</v>
      </c>
      <c r="P36" s="5">
        <v>0.74</v>
      </c>
      <c r="T36" s="12">
        <f t="shared" si="0"/>
        <v>100.22999999999998</v>
      </c>
      <c r="U36" s="5">
        <v>24</v>
      </c>
      <c r="V36" s="5">
        <v>227</v>
      </c>
      <c r="X36" s="5">
        <v>9</v>
      </c>
      <c r="Y36" s="5">
        <v>38</v>
      </c>
      <c r="Z36" s="5">
        <v>16</v>
      </c>
      <c r="AA36" s="5">
        <v>18</v>
      </c>
      <c r="AD36" s="5">
        <v>44</v>
      </c>
      <c r="AE36" s="5">
        <v>38</v>
      </c>
      <c r="AF36" s="5">
        <v>13</v>
      </c>
      <c r="AG36" s="5">
        <v>293</v>
      </c>
      <c r="AH36" s="5">
        <v>10</v>
      </c>
      <c r="AO36" s="5">
        <v>419</v>
      </c>
      <c r="BD36" s="3"/>
      <c r="BH36" s="5">
        <v>35</v>
      </c>
      <c r="BJ36" s="5">
        <v>7</v>
      </c>
      <c r="BK36" s="5">
        <v>6</v>
      </c>
    </row>
    <row r="37" spans="1:64" s="5" customFormat="1" ht="14.25" customHeight="1" x14ac:dyDescent="0.25">
      <c r="A37" s="16" t="s">
        <v>134</v>
      </c>
      <c r="B37" s="5" t="s">
        <v>131</v>
      </c>
      <c r="C37" s="17" t="s">
        <v>132</v>
      </c>
      <c r="D37" s="19">
        <v>32.879167000000002</v>
      </c>
      <c r="E37" s="19">
        <v>-107.25833299999999</v>
      </c>
      <c r="F37" s="5">
        <v>74.099999999999994</v>
      </c>
      <c r="G37" s="5">
        <v>0.09</v>
      </c>
      <c r="H37" s="5">
        <v>13.57</v>
      </c>
      <c r="I37" s="5">
        <v>1.07</v>
      </c>
      <c r="J37" s="5">
        <v>0.01</v>
      </c>
      <c r="K37" s="5">
        <v>0.6</v>
      </c>
      <c r="L37" s="5">
        <v>0.24</v>
      </c>
      <c r="M37" s="5">
        <v>3.41</v>
      </c>
      <c r="N37" s="5">
        <v>5.38</v>
      </c>
      <c r="O37" s="5">
        <v>0.06</v>
      </c>
      <c r="P37" s="5">
        <v>0.79</v>
      </c>
      <c r="T37" s="12">
        <f t="shared" si="0"/>
        <v>99.319999999999979</v>
      </c>
      <c r="U37" s="5">
        <v>24</v>
      </c>
      <c r="V37" s="5">
        <v>221</v>
      </c>
      <c r="X37" s="5">
        <v>10</v>
      </c>
      <c r="Y37" s="5">
        <v>40</v>
      </c>
      <c r="Z37" s="5">
        <v>14</v>
      </c>
      <c r="AA37" s="5">
        <v>16</v>
      </c>
      <c r="AD37" s="5">
        <v>369</v>
      </c>
      <c r="AE37" s="5">
        <v>42</v>
      </c>
      <c r="AF37" s="5">
        <v>97</v>
      </c>
      <c r="AG37" s="5">
        <v>91</v>
      </c>
      <c r="AH37" s="5">
        <v>17</v>
      </c>
      <c r="AO37" s="5">
        <v>292</v>
      </c>
      <c r="AP37" s="20">
        <v>21</v>
      </c>
      <c r="AQ37" s="20">
        <v>69</v>
      </c>
      <c r="AR37" s="20"/>
      <c r="AS37" s="20">
        <v>12</v>
      </c>
      <c r="AT37" s="20">
        <v>4</v>
      </c>
      <c r="AU37" s="20">
        <v>0.4</v>
      </c>
      <c r="AW37" s="5">
        <v>1.2</v>
      </c>
      <c r="BB37" s="20">
        <v>7.8</v>
      </c>
      <c r="BC37" s="20">
        <v>1.33</v>
      </c>
      <c r="BD37" s="3">
        <f>SUM(AP37:BC37)</f>
        <v>116.73</v>
      </c>
      <c r="BE37" s="5">
        <v>3</v>
      </c>
      <c r="BF37" s="5">
        <v>2.6</v>
      </c>
      <c r="BH37" s="5">
        <v>51</v>
      </c>
      <c r="BJ37" s="5">
        <v>36</v>
      </c>
      <c r="BK37" s="5">
        <v>8</v>
      </c>
    </row>
    <row r="38" spans="1:64" s="5" customFormat="1" ht="14.25" customHeight="1" x14ac:dyDescent="0.25">
      <c r="A38" s="16" t="s">
        <v>135</v>
      </c>
      <c r="B38" s="5" t="s">
        <v>131</v>
      </c>
      <c r="C38" s="17" t="s">
        <v>76</v>
      </c>
      <c r="D38" s="19">
        <v>32.879167000000002</v>
      </c>
      <c r="E38" s="19">
        <v>-107.25833299999999</v>
      </c>
      <c r="F38" s="5">
        <v>65.55</v>
      </c>
      <c r="G38" s="5">
        <v>0.11</v>
      </c>
      <c r="H38" s="5">
        <v>16.649999999999999</v>
      </c>
      <c r="I38" s="5">
        <v>1.25</v>
      </c>
      <c r="K38" s="5">
        <v>1.04</v>
      </c>
      <c r="L38" s="5">
        <v>0.26</v>
      </c>
      <c r="M38" s="5">
        <v>0.09</v>
      </c>
      <c r="N38" s="5">
        <v>13.89</v>
      </c>
      <c r="O38" s="5">
        <v>0.08</v>
      </c>
      <c r="P38" s="5">
        <v>1.02</v>
      </c>
      <c r="T38" s="12">
        <f t="shared" si="0"/>
        <v>99.940000000000012</v>
      </c>
      <c r="U38" s="5">
        <v>26</v>
      </c>
      <c r="V38" s="5">
        <v>185</v>
      </c>
      <c r="X38" s="5">
        <v>14</v>
      </c>
      <c r="Y38" s="5">
        <v>40</v>
      </c>
      <c r="Z38" s="5">
        <v>56</v>
      </c>
      <c r="AA38" s="5">
        <v>10</v>
      </c>
      <c r="AD38" s="5">
        <v>432</v>
      </c>
      <c r="AE38" s="5">
        <v>9</v>
      </c>
      <c r="AF38" s="5">
        <v>123</v>
      </c>
      <c r="AG38" s="5">
        <v>130</v>
      </c>
      <c r="AH38" s="5">
        <v>18</v>
      </c>
      <c r="AO38" s="5">
        <v>361</v>
      </c>
      <c r="AP38" s="20">
        <v>18</v>
      </c>
      <c r="AQ38" s="20">
        <v>35</v>
      </c>
      <c r="AR38" s="20"/>
      <c r="AS38" s="20">
        <v>16</v>
      </c>
      <c r="AT38" s="20">
        <v>5.9</v>
      </c>
      <c r="AU38" s="20">
        <v>0.8</v>
      </c>
      <c r="AW38" s="20">
        <v>1.4</v>
      </c>
      <c r="BB38" s="20">
        <v>8.6</v>
      </c>
      <c r="BC38" s="20">
        <v>1.67</v>
      </c>
      <c r="BD38" s="3">
        <f>SUM(AP38:BC38)</f>
        <v>87.37</v>
      </c>
      <c r="BE38" s="20">
        <v>4</v>
      </c>
      <c r="BF38" s="20">
        <v>3.3</v>
      </c>
      <c r="BH38" s="5">
        <v>27</v>
      </c>
      <c r="BJ38" s="5">
        <v>101</v>
      </c>
      <c r="BK38" s="5">
        <v>16</v>
      </c>
      <c r="BL38" s="20"/>
    </row>
    <row r="39" spans="1:64" s="5" customFormat="1" ht="14.25" customHeight="1" x14ac:dyDescent="0.25">
      <c r="A39" s="16" t="s">
        <v>136</v>
      </c>
      <c r="B39" s="5" t="s">
        <v>131</v>
      </c>
      <c r="C39" s="17" t="s">
        <v>76</v>
      </c>
      <c r="D39" s="19">
        <v>32.879167000000002</v>
      </c>
      <c r="E39" s="19">
        <v>-107.25833299999999</v>
      </c>
      <c r="F39" s="5">
        <v>62.89</v>
      </c>
      <c r="G39" s="5">
        <v>0.26</v>
      </c>
      <c r="H39" s="5">
        <v>16.27</v>
      </c>
      <c r="I39" s="5">
        <v>2.67</v>
      </c>
      <c r="K39" s="5">
        <v>2.8</v>
      </c>
      <c r="L39" s="5">
        <v>0.27</v>
      </c>
      <c r="M39" s="5">
        <v>0.25</v>
      </c>
      <c r="N39" s="5">
        <v>12.23</v>
      </c>
      <c r="O39" s="5">
        <v>0.17</v>
      </c>
      <c r="P39" s="5">
        <v>1.62</v>
      </c>
      <c r="T39" s="12">
        <f t="shared" si="0"/>
        <v>99.43</v>
      </c>
      <c r="U39" s="5">
        <v>36</v>
      </c>
      <c r="V39" s="5">
        <v>149</v>
      </c>
      <c r="AD39" s="5">
        <v>383</v>
      </c>
      <c r="AE39" s="5">
        <v>15</v>
      </c>
      <c r="AF39" s="5">
        <v>108</v>
      </c>
      <c r="AG39" s="5">
        <v>271</v>
      </c>
      <c r="AH39" s="5">
        <v>11</v>
      </c>
      <c r="AO39" s="5">
        <v>430</v>
      </c>
      <c r="AP39" s="20">
        <v>69</v>
      </c>
      <c r="AQ39" s="20">
        <v>110</v>
      </c>
      <c r="AR39" s="20"/>
      <c r="AS39" s="20">
        <v>35</v>
      </c>
      <c r="AT39" s="20">
        <v>7.5</v>
      </c>
      <c r="AU39" s="20">
        <v>0.9</v>
      </c>
      <c r="AW39" s="20">
        <v>1.4</v>
      </c>
      <c r="BB39" s="20">
        <v>7.7</v>
      </c>
      <c r="BC39" s="20">
        <v>1.58</v>
      </c>
      <c r="BD39" s="3">
        <f>SUM(AP39:BC39)</f>
        <v>233.08</v>
      </c>
      <c r="BE39" s="5">
        <v>7</v>
      </c>
      <c r="BF39" s="5">
        <v>2.2999999999999998</v>
      </c>
      <c r="BH39" s="5">
        <v>44</v>
      </c>
      <c r="BJ39" s="5">
        <v>78</v>
      </c>
      <c r="BK39" s="5">
        <v>17</v>
      </c>
    </row>
    <row r="40" spans="1:64" s="5" customFormat="1" ht="14.25" customHeight="1" x14ac:dyDescent="0.25">
      <c r="A40" s="16" t="s">
        <v>137</v>
      </c>
      <c r="B40" s="5" t="s">
        <v>131</v>
      </c>
      <c r="C40" s="17" t="s">
        <v>76</v>
      </c>
      <c r="D40" s="19">
        <v>32.879167000000002</v>
      </c>
      <c r="E40" s="19">
        <v>-107.25833299999999</v>
      </c>
      <c r="F40" s="5">
        <v>69.27</v>
      </c>
      <c r="G40" s="5">
        <v>0.03</v>
      </c>
      <c r="H40" s="5">
        <v>14.64</v>
      </c>
      <c r="I40" s="5">
        <v>1.05</v>
      </c>
      <c r="K40" s="5">
        <v>0.82</v>
      </c>
      <c r="L40" s="5">
        <v>0.2</v>
      </c>
      <c r="M40" s="5">
        <v>0.06</v>
      </c>
      <c r="N40" s="5">
        <v>12.19</v>
      </c>
      <c r="O40" s="5">
        <v>0.16</v>
      </c>
      <c r="P40" s="5">
        <v>0.75</v>
      </c>
      <c r="T40" s="12">
        <f t="shared" si="0"/>
        <v>99.169999999999987</v>
      </c>
      <c r="U40" s="5">
        <v>23</v>
      </c>
      <c r="V40" s="5">
        <v>185</v>
      </c>
      <c r="AD40" s="5">
        <v>368</v>
      </c>
      <c r="AE40" s="5">
        <v>10</v>
      </c>
      <c r="AF40" s="5">
        <v>110</v>
      </c>
      <c r="AG40" s="5">
        <v>110</v>
      </c>
      <c r="AH40" s="5">
        <v>4</v>
      </c>
      <c r="AO40" s="5">
        <v>349</v>
      </c>
      <c r="AP40" s="20">
        <v>29</v>
      </c>
      <c r="AQ40" s="20">
        <v>69</v>
      </c>
      <c r="AR40" s="20"/>
      <c r="AS40" s="20">
        <v>17</v>
      </c>
      <c r="AT40" s="20">
        <v>4.0999999999999996</v>
      </c>
      <c r="AU40" s="20">
        <v>0.6</v>
      </c>
      <c r="AW40" s="5">
        <v>1.6</v>
      </c>
      <c r="BB40" s="20">
        <v>7.4</v>
      </c>
      <c r="BC40" s="20">
        <v>1.45</v>
      </c>
      <c r="BD40" s="3">
        <f>SUM(AP40:BC40)</f>
        <v>130.14999999999998</v>
      </c>
      <c r="BE40" s="5">
        <v>4</v>
      </c>
      <c r="BF40" s="5">
        <v>2.2999999999999998</v>
      </c>
      <c r="BH40" s="5">
        <v>173</v>
      </c>
      <c r="BJ40" s="5">
        <v>112</v>
      </c>
      <c r="BK40" s="5">
        <v>17</v>
      </c>
    </row>
    <row r="41" spans="1:64" s="5" customFormat="1" ht="14.25" customHeight="1" x14ac:dyDescent="0.25">
      <c r="A41" s="16" t="s">
        <v>138</v>
      </c>
      <c r="B41" s="5" t="s">
        <v>131</v>
      </c>
      <c r="C41" s="17" t="s">
        <v>132</v>
      </c>
      <c r="D41" s="19">
        <v>32.879167000000002</v>
      </c>
      <c r="E41" s="19">
        <v>-107.25833299999999</v>
      </c>
      <c r="F41" s="5">
        <v>74.36</v>
      </c>
      <c r="G41" s="5">
        <v>0.09</v>
      </c>
      <c r="H41" s="5">
        <v>13.51</v>
      </c>
      <c r="I41" s="5">
        <v>1.26</v>
      </c>
      <c r="J41" s="5">
        <v>0.02</v>
      </c>
      <c r="K41" s="5">
        <v>0.56000000000000005</v>
      </c>
      <c r="L41" s="5">
        <v>0.25</v>
      </c>
      <c r="M41" s="5">
        <v>3.65</v>
      </c>
      <c r="N41" s="5">
        <v>5.14</v>
      </c>
      <c r="O41" s="5">
        <v>7.0000000000000007E-2</v>
      </c>
      <c r="P41" s="5">
        <v>0.81</v>
      </c>
      <c r="T41" s="12">
        <f t="shared" si="0"/>
        <v>99.720000000000013</v>
      </c>
      <c r="U41" s="5">
        <v>24</v>
      </c>
      <c r="V41" s="5">
        <v>217</v>
      </c>
      <c r="AD41" s="5">
        <v>343</v>
      </c>
      <c r="AE41" s="5">
        <v>40</v>
      </c>
      <c r="AF41" s="5">
        <v>95</v>
      </c>
      <c r="AG41" s="5">
        <v>91</v>
      </c>
      <c r="AH41" s="5">
        <v>19</v>
      </c>
      <c r="AO41" s="5">
        <v>278</v>
      </c>
      <c r="AP41" s="20">
        <v>23</v>
      </c>
      <c r="AQ41" s="20">
        <v>56</v>
      </c>
      <c r="AR41" s="20"/>
      <c r="AS41" s="20">
        <v>13</v>
      </c>
      <c r="AT41" s="20">
        <v>4.5999999999999996</v>
      </c>
      <c r="AU41" s="20">
        <v>0.5</v>
      </c>
      <c r="AW41" s="5">
        <v>1.3</v>
      </c>
      <c r="BB41" s="20">
        <v>7.9</v>
      </c>
      <c r="BC41" s="20">
        <v>1.31</v>
      </c>
      <c r="BD41" s="3">
        <f>SUM(AP41:BC41)</f>
        <v>107.61</v>
      </c>
      <c r="BE41" s="5">
        <v>3</v>
      </c>
      <c r="BF41" s="5">
        <v>3</v>
      </c>
      <c r="BH41" s="5">
        <v>154</v>
      </c>
      <c r="BJ41" s="5">
        <v>36</v>
      </c>
      <c r="BK41" s="5">
        <v>8</v>
      </c>
    </row>
    <row r="42" spans="1:64" s="5" customFormat="1" ht="14.25" customHeight="1" x14ac:dyDescent="0.25">
      <c r="A42" s="16" t="s">
        <v>139</v>
      </c>
      <c r="B42" s="5" t="s">
        <v>131</v>
      </c>
      <c r="C42" s="17" t="s">
        <v>132</v>
      </c>
      <c r="D42" s="18">
        <v>32.8774297</v>
      </c>
      <c r="E42" s="18">
        <v>-107.2552069</v>
      </c>
      <c r="F42" s="5">
        <v>74.62</v>
      </c>
      <c r="G42" s="5">
        <v>0.06</v>
      </c>
      <c r="H42" s="5">
        <v>13.16</v>
      </c>
      <c r="I42" s="5">
        <v>1.28</v>
      </c>
      <c r="K42" s="5">
        <v>0.52</v>
      </c>
      <c r="L42" s="5">
        <v>0.12</v>
      </c>
      <c r="M42" s="5">
        <v>4.9000000000000004</v>
      </c>
      <c r="N42" s="5">
        <v>3.63</v>
      </c>
      <c r="O42" s="5">
        <v>0.03</v>
      </c>
      <c r="P42" s="5">
        <v>0.55000000000000004</v>
      </c>
      <c r="T42" s="12">
        <f t="shared" si="0"/>
        <v>98.87</v>
      </c>
      <c r="U42" s="5">
        <v>21</v>
      </c>
      <c r="V42" s="5">
        <v>320</v>
      </c>
      <c r="X42" s="5">
        <v>61</v>
      </c>
      <c r="Y42" s="5">
        <v>44</v>
      </c>
      <c r="Z42" s="5">
        <v>14</v>
      </c>
      <c r="AA42" s="5">
        <v>18</v>
      </c>
      <c r="AD42" s="5">
        <v>203</v>
      </c>
      <c r="AE42" s="5">
        <v>23</v>
      </c>
      <c r="AF42" s="5">
        <v>58</v>
      </c>
      <c r="AG42" s="5">
        <v>69</v>
      </c>
      <c r="AH42" s="5">
        <v>44</v>
      </c>
      <c r="AO42" s="5">
        <v>293</v>
      </c>
      <c r="BD42" s="3"/>
      <c r="BH42" s="5">
        <v>90</v>
      </c>
      <c r="BJ42" s="5">
        <v>29</v>
      </c>
      <c r="BK42" s="5">
        <v>4</v>
      </c>
    </row>
    <row r="43" spans="1:64" s="5" customFormat="1" ht="14.25" customHeight="1" x14ac:dyDescent="0.25">
      <c r="A43" s="16" t="s">
        <v>140</v>
      </c>
      <c r="B43" s="5" t="s">
        <v>131</v>
      </c>
      <c r="C43" s="17" t="s">
        <v>132</v>
      </c>
      <c r="D43" s="19">
        <v>32.877369999999999</v>
      </c>
      <c r="E43" s="19">
        <v>-107.255002</v>
      </c>
      <c r="F43" s="5">
        <v>72.42</v>
      </c>
      <c r="G43" s="5">
        <v>0.3</v>
      </c>
      <c r="H43" s="5">
        <v>12.12</v>
      </c>
      <c r="I43" s="5">
        <v>2.21</v>
      </c>
      <c r="J43" s="5">
        <v>0.02</v>
      </c>
      <c r="K43" s="5">
        <v>1.43</v>
      </c>
      <c r="L43" s="5">
        <v>0.33</v>
      </c>
      <c r="M43" s="5">
        <v>3.37</v>
      </c>
      <c r="N43" s="5">
        <v>5.47</v>
      </c>
      <c r="O43" s="5">
        <v>0.09</v>
      </c>
      <c r="P43" s="5">
        <v>1.1499999999999999</v>
      </c>
      <c r="T43" s="12">
        <f t="shared" si="0"/>
        <v>98.910000000000011</v>
      </c>
      <c r="U43" s="5">
        <v>39</v>
      </c>
      <c r="V43" s="5">
        <v>494</v>
      </c>
      <c r="X43" s="5">
        <v>156</v>
      </c>
      <c r="Y43" s="5">
        <v>45</v>
      </c>
      <c r="Z43" s="5">
        <v>14</v>
      </c>
      <c r="AA43" s="5">
        <v>19</v>
      </c>
      <c r="AD43" s="5">
        <v>317</v>
      </c>
      <c r="AE43" s="5">
        <v>92</v>
      </c>
      <c r="AF43" s="5">
        <v>58</v>
      </c>
      <c r="AG43" s="5">
        <v>197</v>
      </c>
      <c r="AH43" s="5">
        <v>20</v>
      </c>
      <c r="AO43" s="5">
        <v>1244</v>
      </c>
      <c r="BD43" s="3"/>
      <c r="BH43" s="5">
        <v>32</v>
      </c>
      <c r="BJ43" s="5">
        <v>39</v>
      </c>
      <c r="BK43" s="5">
        <v>3</v>
      </c>
    </row>
    <row r="44" spans="1:64" s="5" customFormat="1" ht="14.25" customHeight="1" x14ac:dyDescent="0.25">
      <c r="A44" s="16" t="s">
        <v>141</v>
      </c>
      <c r="B44" s="5" t="s">
        <v>131</v>
      </c>
      <c r="C44" s="17" t="s">
        <v>142</v>
      </c>
      <c r="D44" s="19">
        <v>32.877369999999999</v>
      </c>
      <c r="E44" s="19">
        <v>-107.255002</v>
      </c>
      <c r="F44" s="5">
        <v>60.88</v>
      </c>
      <c r="G44" s="5">
        <v>0.3</v>
      </c>
      <c r="H44" s="5">
        <v>15.68</v>
      </c>
      <c r="I44" s="5">
        <v>6.68</v>
      </c>
      <c r="J44" s="5">
        <v>0.02</v>
      </c>
      <c r="K44" s="5">
        <v>1.43</v>
      </c>
      <c r="L44" s="5">
        <v>0.25</v>
      </c>
      <c r="M44" s="5">
        <v>0.1</v>
      </c>
      <c r="N44" s="5">
        <v>13.1</v>
      </c>
      <c r="O44" s="5">
        <v>0.12</v>
      </c>
      <c r="P44" s="5">
        <v>1.1499999999999999</v>
      </c>
      <c r="T44" s="12">
        <f t="shared" si="0"/>
        <v>99.71</v>
      </c>
      <c r="U44" s="5">
        <v>58</v>
      </c>
      <c r="V44" s="5">
        <v>373</v>
      </c>
      <c r="X44" s="5">
        <v>100</v>
      </c>
      <c r="Y44" s="5">
        <v>55</v>
      </c>
      <c r="Z44" s="5">
        <v>37</v>
      </c>
      <c r="AA44" s="5">
        <v>15</v>
      </c>
      <c r="AD44" s="5">
        <v>454</v>
      </c>
      <c r="AE44" s="5">
        <v>55</v>
      </c>
      <c r="AF44" s="5">
        <v>60</v>
      </c>
      <c r="AG44" s="5">
        <v>214</v>
      </c>
      <c r="AH44" s="5">
        <v>26</v>
      </c>
      <c r="AO44" s="5">
        <v>2221</v>
      </c>
      <c r="BD44" s="3"/>
      <c r="BH44" s="5">
        <v>19</v>
      </c>
      <c r="BJ44" s="5">
        <v>72</v>
      </c>
      <c r="BK44" s="5">
        <v>9</v>
      </c>
    </row>
    <row r="45" spans="1:64" s="5" customFormat="1" ht="14.25" customHeight="1" x14ac:dyDescent="0.25">
      <c r="A45" s="16" t="s">
        <v>143</v>
      </c>
      <c r="B45" s="5" t="s">
        <v>131</v>
      </c>
      <c r="C45" s="17" t="s">
        <v>144</v>
      </c>
      <c r="D45" s="18">
        <v>32.8774297</v>
      </c>
      <c r="E45" s="18">
        <v>-107.2552069</v>
      </c>
      <c r="F45" s="5">
        <v>60.2</v>
      </c>
      <c r="G45" s="5">
        <v>0.26</v>
      </c>
      <c r="H45" s="5">
        <v>16.8</v>
      </c>
      <c r="I45" s="5">
        <v>5.52</v>
      </c>
      <c r="J45" s="5">
        <v>0.02</v>
      </c>
      <c r="K45" s="5">
        <v>1.58</v>
      </c>
      <c r="L45" s="5">
        <v>0.22</v>
      </c>
      <c r="M45" s="5">
        <v>0.21</v>
      </c>
      <c r="N45" s="5">
        <v>14.1</v>
      </c>
      <c r="O45" s="5">
        <v>0.09</v>
      </c>
      <c r="P45" s="5">
        <v>1.19</v>
      </c>
      <c r="T45" s="12">
        <f t="shared" si="0"/>
        <v>100.18999999999998</v>
      </c>
      <c r="U45" s="5">
        <v>62</v>
      </c>
      <c r="V45" s="5">
        <v>284</v>
      </c>
      <c r="X45" s="5">
        <v>90</v>
      </c>
      <c r="Y45" s="5">
        <v>81</v>
      </c>
      <c r="Z45" s="5">
        <v>19</v>
      </c>
      <c r="AA45" s="5">
        <v>10</v>
      </c>
      <c r="AD45" s="5">
        <v>431</v>
      </c>
      <c r="AE45" s="5">
        <v>49</v>
      </c>
      <c r="AF45" s="5">
        <v>65</v>
      </c>
      <c r="AG45" s="5">
        <v>241</v>
      </c>
      <c r="AH45" s="5">
        <v>16</v>
      </c>
      <c r="AO45" s="5">
        <v>2487</v>
      </c>
      <c r="BD45" s="3"/>
      <c r="BH45" s="5">
        <v>18</v>
      </c>
      <c r="BJ45" s="5">
        <v>56</v>
      </c>
      <c r="BK45" s="5">
        <v>6</v>
      </c>
    </row>
    <row r="46" spans="1:64" s="5" customFormat="1" ht="14.25" customHeight="1" x14ac:dyDescent="0.25">
      <c r="A46" s="16">
        <v>33.133000000000003</v>
      </c>
      <c r="B46" s="5" t="s">
        <v>131</v>
      </c>
      <c r="C46" s="17" t="s">
        <v>132</v>
      </c>
      <c r="D46" s="19">
        <v>32.870940099999999</v>
      </c>
      <c r="E46" s="19">
        <v>-107.2613526</v>
      </c>
      <c r="F46" s="5">
        <v>72.77</v>
      </c>
      <c r="G46" s="5">
        <v>0.2</v>
      </c>
      <c r="H46" s="5">
        <v>13.61</v>
      </c>
      <c r="I46" s="5">
        <v>2.3199999999999998</v>
      </c>
      <c r="J46" s="5">
        <v>0.02</v>
      </c>
      <c r="K46" s="5">
        <v>0.59</v>
      </c>
      <c r="L46" s="5">
        <v>0.44</v>
      </c>
      <c r="M46" s="5">
        <v>2.91</v>
      </c>
      <c r="N46" s="5">
        <v>5.78</v>
      </c>
      <c r="O46" s="5">
        <v>7.0000000000000007E-2</v>
      </c>
      <c r="P46" s="5">
        <v>0.96</v>
      </c>
      <c r="T46" s="12">
        <f t="shared" si="0"/>
        <v>99.669999999999973</v>
      </c>
      <c r="U46" s="5">
        <v>25</v>
      </c>
      <c r="V46" s="5">
        <v>202</v>
      </c>
      <c r="X46" s="5">
        <v>11</v>
      </c>
      <c r="Y46" s="5">
        <v>43</v>
      </c>
      <c r="Z46" s="5">
        <v>53</v>
      </c>
      <c r="AA46" s="5">
        <v>23</v>
      </c>
      <c r="AD46" s="5">
        <v>377</v>
      </c>
      <c r="AE46" s="5">
        <v>99</v>
      </c>
      <c r="AF46" s="5">
        <v>91</v>
      </c>
      <c r="AG46" s="5">
        <v>182</v>
      </c>
      <c r="AH46" s="5">
        <v>15</v>
      </c>
      <c r="AO46" s="5">
        <v>498</v>
      </c>
      <c r="AP46" s="20">
        <v>74</v>
      </c>
      <c r="AQ46" s="20">
        <v>120</v>
      </c>
      <c r="AR46" s="20"/>
      <c r="AS46" s="20">
        <v>39</v>
      </c>
      <c r="AT46" s="20">
        <v>9.6999999999999993</v>
      </c>
      <c r="AU46" s="20">
        <v>0.8</v>
      </c>
      <c r="AW46" s="5">
        <v>1.6</v>
      </c>
      <c r="BB46" s="20">
        <v>4.7</v>
      </c>
      <c r="BC46" s="20">
        <v>0.89</v>
      </c>
      <c r="BD46" s="3">
        <f>SUM(AP46:BC46)</f>
        <v>250.68999999999997</v>
      </c>
      <c r="BH46" s="5">
        <v>1023</v>
      </c>
      <c r="BJ46" s="5">
        <v>75</v>
      </c>
      <c r="BK46" s="5">
        <v>5</v>
      </c>
    </row>
    <row r="47" spans="1:64" s="5" customFormat="1" ht="14.25" customHeight="1" x14ac:dyDescent="0.25">
      <c r="A47" s="16">
        <v>29.242000000000001</v>
      </c>
      <c r="B47" s="5" t="s">
        <v>131</v>
      </c>
      <c r="C47" s="17" t="s">
        <v>132</v>
      </c>
      <c r="D47" s="18">
        <v>32.887522500000003</v>
      </c>
      <c r="E47" s="18">
        <v>-107.2653554</v>
      </c>
      <c r="F47" s="5">
        <v>75.42</v>
      </c>
      <c r="G47" s="5">
        <v>0.27</v>
      </c>
      <c r="H47" s="5">
        <v>11.7</v>
      </c>
      <c r="I47" s="5">
        <v>3.86</v>
      </c>
      <c r="K47" s="5">
        <v>0.56000000000000005</v>
      </c>
      <c r="L47" s="5">
        <v>0.57999999999999996</v>
      </c>
      <c r="M47" s="5">
        <v>2.3199999999999998</v>
      </c>
      <c r="N47" s="5">
        <v>5.3</v>
      </c>
      <c r="O47" s="5">
        <v>0.06</v>
      </c>
      <c r="P47" s="5">
        <v>0.72</v>
      </c>
      <c r="T47" s="12">
        <f t="shared" si="0"/>
        <v>100.78999999999999</v>
      </c>
      <c r="U47" s="5">
        <v>36</v>
      </c>
      <c r="V47" s="5">
        <v>56</v>
      </c>
      <c r="X47" s="5">
        <v>7</v>
      </c>
      <c r="Y47" s="5">
        <v>68</v>
      </c>
      <c r="Z47" s="5">
        <v>45</v>
      </c>
      <c r="AA47" s="5">
        <v>16</v>
      </c>
      <c r="AD47" s="5">
        <v>404</v>
      </c>
      <c r="AE47" s="5">
        <v>44</v>
      </c>
      <c r="AF47" s="5">
        <v>55</v>
      </c>
      <c r="AG47" s="5">
        <v>169</v>
      </c>
      <c r="AH47" s="5">
        <v>7</v>
      </c>
      <c r="AO47" s="5">
        <v>727</v>
      </c>
      <c r="BD47" s="3"/>
      <c r="BH47" s="5">
        <v>27</v>
      </c>
      <c r="BJ47" s="5">
        <v>23</v>
      </c>
      <c r="BK47" s="5">
        <v>5</v>
      </c>
    </row>
    <row r="48" spans="1:64" s="5" customFormat="1" ht="14.25" customHeight="1" x14ac:dyDescent="0.25">
      <c r="A48" s="16" t="s">
        <v>145</v>
      </c>
      <c r="B48" s="5" t="s">
        <v>131</v>
      </c>
      <c r="C48" s="17" t="s">
        <v>146</v>
      </c>
      <c r="D48" s="5">
        <v>32.877598300000002</v>
      </c>
      <c r="E48" s="5">
        <v>-107.25783920000001</v>
      </c>
      <c r="F48" s="5">
        <v>41.5</v>
      </c>
      <c r="G48" s="5">
        <v>2.68</v>
      </c>
      <c r="H48" s="5">
        <v>13.7</v>
      </c>
      <c r="I48" s="5">
        <v>13.9</v>
      </c>
      <c r="J48" s="5">
        <v>0.15</v>
      </c>
      <c r="K48" s="5">
        <v>5.2</v>
      </c>
      <c r="L48" s="5">
        <v>6.95</v>
      </c>
      <c r="M48" s="5">
        <v>1.6</v>
      </c>
      <c r="N48" s="5">
        <v>1.45</v>
      </c>
      <c r="O48" s="5">
        <v>0.63</v>
      </c>
      <c r="P48" s="5">
        <v>12.3</v>
      </c>
      <c r="T48" s="12">
        <f t="shared" si="0"/>
        <v>100.06</v>
      </c>
      <c r="U48" s="5">
        <v>190</v>
      </c>
      <c r="V48" s="5">
        <v>54</v>
      </c>
      <c r="X48" s="5">
        <v>87</v>
      </c>
      <c r="Y48" s="5">
        <v>79</v>
      </c>
      <c r="Z48" s="5">
        <v>129</v>
      </c>
      <c r="AA48" s="5">
        <v>15</v>
      </c>
      <c r="AD48" s="5">
        <v>126</v>
      </c>
      <c r="AE48" s="5">
        <v>200</v>
      </c>
      <c r="AF48" s="5">
        <v>43</v>
      </c>
      <c r="AG48" s="5">
        <v>195</v>
      </c>
      <c r="AH48" s="5">
        <v>11</v>
      </c>
      <c r="AO48" s="5">
        <v>1813</v>
      </c>
      <c r="BD48" s="3"/>
      <c r="BH48" s="5">
        <v>16</v>
      </c>
      <c r="BJ48" s="5">
        <v>3</v>
      </c>
      <c r="BK48" s="5">
        <v>1</v>
      </c>
    </row>
    <row r="49" spans="1:65" s="5" customFormat="1" ht="14.25" customHeight="1" x14ac:dyDescent="0.25">
      <c r="A49" s="16">
        <v>9028</v>
      </c>
      <c r="B49" s="5" t="s">
        <v>131</v>
      </c>
      <c r="C49" s="17" t="s">
        <v>147</v>
      </c>
      <c r="D49" s="21">
        <v>32.869444000000001</v>
      </c>
      <c r="E49" s="21">
        <v>-107.256944</v>
      </c>
      <c r="F49" s="5">
        <v>27.9</v>
      </c>
      <c r="G49" s="5">
        <v>0.02</v>
      </c>
      <c r="H49" s="5">
        <v>0.34</v>
      </c>
      <c r="I49" s="5">
        <v>53.3</v>
      </c>
      <c r="J49" s="5">
        <v>0.08</v>
      </c>
      <c r="K49" s="5">
        <v>0.45</v>
      </c>
      <c r="L49" s="5">
        <v>0.26</v>
      </c>
      <c r="M49" s="5">
        <v>0.4</v>
      </c>
      <c r="N49" s="5">
        <v>0.03</v>
      </c>
      <c r="O49" s="5">
        <v>0.03</v>
      </c>
      <c r="P49" s="5">
        <v>8.02</v>
      </c>
      <c r="T49" s="12">
        <f t="shared" si="0"/>
        <v>90.830000000000013</v>
      </c>
      <c r="X49" s="5">
        <v>48</v>
      </c>
      <c r="Y49" s="5">
        <v>48</v>
      </c>
      <c r="Z49" s="5">
        <v>216</v>
      </c>
      <c r="AA49" s="5">
        <v>21</v>
      </c>
      <c r="AD49" s="5">
        <v>31</v>
      </c>
      <c r="AE49" s="5">
        <v>56</v>
      </c>
      <c r="AF49" s="5">
        <v>316</v>
      </c>
      <c r="AG49" s="5">
        <v>11</v>
      </c>
      <c r="AP49" s="5">
        <v>38</v>
      </c>
      <c r="AQ49" s="5">
        <v>30</v>
      </c>
      <c r="AS49" s="5">
        <v>41</v>
      </c>
      <c r="AT49" s="5">
        <v>10</v>
      </c>
      <c r="AV49" s="5">
        <v>19</v>
      </c>
      <c r="AW49" s="5">
        <v>9</v>
      </c>
      <c r="AX49" s="5">
        <v>41</v>
      </c>
      <c r="AY49" s="5">
        <v>9</v>
      </c>
      <c r="AZ49" s="5">
        <v>33</v>
      </c>
      <c r="BA49" s="5">
        <v>4</v>
      </c>
      <c r="BB49" s="5">
        <v>37</v>
      </c>
      <c r="BC49" s="5">
        <v>5</v>
      </c>
      <c r="BD49" s="3">
        <f>SUM(AP49:BC49)</f>
        <v>276</v>
      </c>
      <c r="BH49" s="5">
        <v>354</v>
      </c>
      <c r="BJ49" s="5">
        <v>7</v>
      </c>
      <c r="BK49" s="5">
        <v>120</v>
      </c>
    </row>
    <row r="50" spans="1:65" s="5" customFormat="1" ht="14.25" customHeight="1" x14ac:dyDescent="0.25">
      <c r="A50" s="16">
        <v>9036</v>
      </c>
      <c r="B50" s="5" t="s">
        <v>131</v>
      </c>
      <c r="C50" s="17" t="s">
        <v>147</v>
      </c>
      <c r="D50" s="21">
        <v>32.869722000000003</v>
      </c>
      <c r="E50" s="21">
        <v>-107.256944</v>
      </c>
      <c r="X50" s="5">
        <v>2</v>
      </c>
      <c r="Y50" s="5">
        <v>20</v>
      </c>
      <c r="Z50" s="5">
        <v>210</v>
      </c>
      <c r="AA50" s="5">
        <v>12</v>
      </c>
      <c r="AD50" s="5">
        <v>20</v>
      </c>
      <c r="AE50" s="5">
        <v>22</v>
      </c>
      <c r="AF50" s="5">
        <v>311</v>
      </c>
      <c r="AG50" s="5">
        <v>10</v>
      </c>
      <c r="AH50" s="5">
        <v>3</v>
      </c>
      <c r="BD50" s="3"/>
      <c r="BH50" s="5">
        <v>229</v>
      </c>
      <c r="BJ50" s="5">
        <v>6</v>
      </c>
      <c r="BK50" s="5">
        <v>113</v>
      </c>
    </row>
    <row r="51" spans="1:65" s="5" customFormat="1" ht="14.25" customHeight="1" x14ac:dyDescent="0.25">
      <c r="A51" s="16">
        <v>3750</v>
      </c>
      <c r="B51" s="5" t="s">
        <v>131</v>
      </c>
      <c r="C51" s="17" t="s">
        <v>147</v>
      </c>
      <c r="D51" s="22">
        <v>32.870249999999999</v>
      </c>
      <c r="E51" s="22">
        <v>-107.25726899999999</v>
      </c>
      <c r="AF51" s="5">
        <v>77</v>
      </c>
      <c r="AG51" s="5">
        <v>45</v>
      </c>
      <c r="AH51" s="5">
        <v>48</v>
      </c>
      <c r="BD51" s="3"/>
      <c r="BH51" s="5">
        <v>125</v>
      </c>
      <c r="BJ51" s="5">
        <v>104</v>
      </c>
    </row>
    <row r="52" spans="1:65" s="5" customFormat="1" ht="14.25" customHeight="1" x14ac:dyDescent="0.25">
      <c r="A52" s="16">
        <v>9034</v>
      </c>
      <c r="B52" s="5" t="s">
        <v>131</v>
      </c>
      <c r="C52" s="17" t="s">
        <v>147</v>
      </c>
      <c r="D52" s="21">
        <v>32.872222000000001</v>
      </c>
      <c r="E52" s="21">
        <v>-107.256944</v>
      </c>
      <c r="F52" s="5">
        <v>59.87</v>
      </c>
      <c r="G52" s="5">
        <v>0.63</v>
      </c>
      <c r="H52" s="5">
        <v>16.79</v>
      </c>
      <c r="I52" s="5">
        <v>6.69</v>
      </c>
      <c r="K52" s="5">
        <v>0.78</v>
      </c>
      <c r="L52" s="5">
        <v>0.98</v>
      </c>
      <c r="M52" s="5">
        <v>0.23</v>
      </c>
      <c r="N52" s="5">
        <v>11.89</v>
      </c>
      <c r="O52" s="5">
        <v>0.21</v>
      </c>
      <c r="P52" s="5">
        <v>2.1800000000000002</v>
      </c>
      <c r="T52" s="12">
        <f t="shared" ref="T52:T57" si="2">SUM(F52:R52)</f>
        <v>100.25</v>
      </c>
      <c r="U52" s="5">
        <v>107</v>
      </c>
      <c r="V52" s="5">
        <v>62</v>
      </c>
      <c r="Y52" s="5" t="s">
        <v>148</v>
      </c>
      <c r="Z52" s="5" t="s">
        <v>121</v>
      </c>
      <c r="AD52" s="5">
        <v>483</v>
      </c>
      <c r="AE52" s="5">
        <v>27</v>
      </c>
      <c r="AF52" s="5">
        <v>621</v>
      </c>
      <c r="AG52" s="5">
        <v>265</v>
      </c>
      <c r="AH52" s="5">
        <v>3</v>
      </c>
      <c r="AO52" s="5">
        <v>1663</v>
      </c>
      <c r="BD52" s="3"/>
      <c r="BH52" s="5">
        <v>62</v>
      </c>
      <c r="BJ52" s="5">
        <v>3233</v>
      </c>
      <c r="BK52" s="5">
        <v>35</v>
      </c>
    </row>
    <row r="53" spans="1:65" s="5" customFormat="1" ht="14.25" customHeight="1" x14ac:dyDescent="0.25">
      <c r="A53" s="16">
        <v>9035</v>
      </c>
      <c r="B53" s="5" t="s">
        <v>131</v>
      </c>
      <c r="C53" s="17" t="s">
        <v>147</v>
      </c>
      <c r="D53" s="21">
        <v>32.862499999999997</v>
      </c>
      <c r="E53" s="21">
        <v>-107.259722</v>
      </c>
      <c r="F53" s="5">
        <v>58.26</v>
      </c>
      <c r="G53" s="5">
        <v>0.62</v>
      </c>
      <c r="H53" s="5">
        <v>16.86</v>
      </c>
      <c r="I53" s="5">
        <v>3.79</v>
      </c>
      <c r="J53" s="5">
        <v>7.0000000000000007E-2</v>
      </c>
      <c r="K53" s="5">
        <v>4.3899999999999997</v>
      </c>
      <c r="L53" s="5">
        <v>2.35</v>
      </c>
      <c r="M53" s="5">
        <v>1.79</v>
      </c>
      <c r="N53" s="5">
        <v>8.81</v>
      </c>
      <c r="O53" s="5">
        <v>0.27</v>
      </c>
      <c r="P53" s="5">
        <v>3.22</v>
      </c>
      <c r="T53" s="12">
        <f t="shared" si="2"/>
        <v>100.42999999999999</v>
      </c>
      <c r="U53" s="5">
        <v>66</v>
      </c>
      <c r="V53" s="5">
        <v>86</v>
      </c>
      <c r="X53" s="5">
        <v>16</v>
      </c>
      <c r="Y53" s="5">
        <v>43</v>
      </c>
      <c r="Z53" s="5">
        <v>52</v>
      </c>
      <c r="AA53" s="5">
        <v>22</v>
      </c>
      <c r="AD53" s="5">
        <v>300</v>
      </c>
      <c r="AE53" s="5">
        <v>28</v>
      </c>
      <c r="AF53" s="5">
        <v>111</v>
      </c>
      <c r="AG53" s="5">
        <v>310</v>
      </c>
      <c r="AH53" s="5">
        <v>46</v>
      </c>
      <c r="AO53" s="5">
        <v>438</v>
      </c>
      <c r="AP53" s="5">
        <v>210</v>
      </c>
      <c r="AQ53" s="5">
        <v>450</v>
      </c>
      <c r="AS53" s="5">
        <v>124</v>
      </c>
      <c r="AT53" s="5">
        <v>12</v>
      </c>
      <c r="AV53" s="5">
        <v>16</v>
      </c>
      <c r="AX53" s="5">
        <v>14</v>
      </c>
      <c r="AY53" s="5">
        <v>1</v>
      </c>
      <c r="AZ53" s="5">
        <v>7</v>
      </c>
      <c r="BB53" s="5">
        <v>12</v>
      </c>
      <c r="BC53" s="5">
        <v>2</v>
      </c>
      <c r="BD53" s="3">
        <f>SUM(AP53:BC53)</f>
        <v>848</v>
      </c>
      <c r="BH53" s="5">
        <v>198</v>
      </c>
      <c r="BJ53" s="5">
        <v>374</v>
      </c>
      <c r="BK53" s="5">
        <v>51</v>
      </c>
    </row>
    <row r="54" spans="1:65" s="5" customFormat="1" ht="14.25" customHeight="1" x14ac:dyDescent="0.25">
      <c r="A54" s="16">
        <v>9037</v>
      </c>
      <c r="B54" s="5" t="s">
        <v>131</v>
      </c>
      <c r="C54" s="17" t="s">
        <v>147</v>
      </c>
      <c r="D54" s="21">
        <v>32.862499999999997</v>
      </c>
      <c r="E54" s="21">
        <v>-107.261111</v>
      </c>
      <c r="F54" s="5">
        <v>60.24</v>
      </c>
      <c r="G54" s="5">
        <v>0.63</v>
      </c>
      <c r="H54" s="5">
        <v>15.54</v>
      </c>
      <c r="I54" s="5">
        <v>5.35</v>
      </c>
      <c r="J54" s="5">
        <v>0.02</v>
      </c>
      <c r="K54" s="5">
        <v>5.52</v>
      </c>
      <c r="L54" s="5">
        <v>1.02</v>
      </c>
      <c r="M54" s="5">
        <v>1.34</v>
      </c>
      <c r="N54" s="5">
        <v>7.41</v>
      </c>
      <c r="O54" s="5">
        <v>0.28000000000000003</v>
      </c>
      <c r="P54" s="5">
        <v>3.63</v>
      </c>
      <c r="T54" s="12">
        <f t="shared" si="2"/>
        <v>100.97999999999998</v>
      </c>
      <c r="U54" s="5">
        <v>73</v>
      </c>
      <c r="V54" s="5">
        <v>111</v>
      </c>
      <c r="X54" s="5">
        <v>19</v>
      </c>
      <c r="Y54" s="5">
        <v>40</v>
      </c>
      <c r="Z54" s="5">
        <v>88</v>
      </c>
      <c r="AA54" s="5">
        <v>21</v>
      </c>
      <c r="AD54" s="5">
        <v>270</v>
      </c>
      <c r="AE54" s="5">
        <v>19</v>
      </c>
      <c r="AF54" s="5">
        <v>117</v>
      </c>
      <c r="AG54" s="5">
        <v>310</v>
      </c>
      <c r="AH54" s="5">
        <v>37</v>
      </c>
      <c r="AO54" s="5">
        <v>386</v>
      </c>
      <c r="AP54" s="5">
        <v>246</v>
      </c>
      <c r="AQ54" s="5">
        <v>568</v>
      </c>
      <c r="AS54" s="5">
        <v>182</v>
      </c>
      <c r="AT54" s="5">
        <v>21</v>
      </c>
      <c r="AU54" s="5">
        <v>4.7</v>
      </c>
      <c r="AV54" s="5">
        <v>28</v>
      </c>
      <c r="AX54" s="5">
        <v>18</v>
      </c>
      <c r="AY54" s="5">
        <v>4.5</v>
      </c>
      <c r="AZ54" s="5">
        <v>12</v>
      </c>
      <c r="BB54" s="5">
        <v>15</v>
      </c>
      <c r="BC54" s="5">
        <v>4.2</v>
      </c>
      <c r="BD54" s="3">
        <f>SUM(AP54:BC54)</f>
        <v>1103.4000000000001</v>
      </c>
      <c r="BH54" s="5">
        <v>146</v>
      </c>
      <c r="BJ54" s="5">
        <v>459</v>
      </c>
      <c r="BK54" s="5">
        <v>124</v>
      </c>
    </row>
    <row r="55" spans="1:65" s="5" customFormat="1" ht="14.25" customHeight="1" x14ac:dyDescent="0.25">
      <c r="A55" s="16">
        <v>7969</v>
      </c>
      <c r="B55" s="5" t="s">
        <v>131</v>
      </c>
      <c r="C55" s="17" t="s">
        <v>147</v>
      </c>
      <c r="D55" s="18">
        <v>32.861331200000002</v>
      </c>
      <c r="E55" s="18">
        <v>-107.26072189999999</v>
      </c>
      <c r="F55" s="5">
        <v>56.1</v>
      </c>
      <c r="G55" s="5">
        <v>1.39</v>
      </c>
      <c r="H55" s="5">
        <v>18.2</v>
      </c>
      <c r="I55" s="5">
        <v>6.84</v>
      </c>
      <c r="J55" s="5">
        <v>7.0000000000000007E-2</v>
      </c>
      <c r="K55" s="5">
        <v>5.32</v>
      </c>
      <c r="L55" s="5">
        <v>0.9</v>
      </c>
      <c r="M55" s="5">
        <v>2.99</v>
      </c>
      <c r="N55" s="5">
        <v>7.17</v>
      </c>
      <c r="O55" s="5">
        <v>0.43</v>
      </c>
      <c r="P55" s="5">
        <v>1</v>
      </c>
      <c r="T55" s="12">
        <f t="shared" si="2"/>
        <v>100.41</v>
      </c>
      <c r="U55" s="5">
        <v>95</v>
      </c>
      <c r="V55" s="5">
        <v>82</v>
      </c>
      <c r="X55" s="5">
        <v>35</v>
      </c>
      <c r="Y55" s="5">
        <v>78</v>
      </c>
      <c r="Z55" s="5">
        <v>102</v>
      </c>
      <c r="AA55" s="5">
        <v>22</v>
      </c>
      <c r="AD55" s="5">
        <v>298</v>
      </c>
      <c r="AE55" s="5">
        <v>23</v>
      </c>
      <c r="AF55" s="5">
        <v>501</v>
      </c>
      <c r="AG55" s="5">
        <v>616</v>
      </c>
      <c r="AH55" s="5">
        <v>247</v>
      </c>
      <c r="AO55" s="5">
        <v>725</v>
      </c>
      <c r="BD55" s="3"/>
      <c r="BH55" s="5">
        <v>173</v>
      </c>
      <c r="BJ55" s="5">
        <v>1158</v>
      </c>
      <c r="BK55" s="5">
        <v>2329</v>
      </c>
    </row>
    <row r="56" spans="1:65" s="5" customFormat="1" ht="14.25" customHeight="1" x14ac:dyDescent="0.25">
      <c r="A56" s="16">
        <v>9038</v>
      </c>
      <c r="B56" s="5" t="s">
        <v>131</v>
      </c>
      <c r="C56" s="17" t="s">
        <v>147</v>
      </c>
      <c r="D56" s="21">
        <v>32.881943999999997</v>
      </c>
      <c r="E56" s="21">
        <v>-107.256944</v>
      </c>
      <c r="F56" s="5">
        <v>53.27</v>
      </c>
      <c r="G56" s="5">
        <v>1.28</v>
      </c>
      <c r="H56" s="5">
        <v>17.95</v>
      </c>
      <c r="I56" s="5">
        <v>6.75</v>
      </c>
      <c r="J56" s="5">
        <v>0.02</v>
      </c>
      <c r="K56" s="5">
        <v>5.27</v>
      </c>
      <c r="L56" s="5">
        <v>0.82</v>
      </c>
      <c r="M56" s="5">
        <v>2.73</v>
      </c>
      <c r="N56" s="5">
        <v>6.7</v>
      </c>
      <c r="O56" s="5">
        <v>0.38</v>
      </c>
      <c r="P56" s="5">
        <v>4.49</v>
      </c>
      <c r="T56" s="12">
        <f t="shared" si="2"/>
        <v>99.659999999999982</v>
      </c>
      <c r="U56" s="5">
        <v>160</v>
      </c>
      <c r="V56" s="5">
        <v>31</v>
      </c>
      <c r="X56" s="5">
        <v>25</v>
      </c>
      <c r="Y56" s="5">
        <v>59</v>
      </c>
      <c r="Z56" s="5">
        <v>423</v>
      </c>
      <c r="AA56" s="5">
        <v>23</v>
      </c>
      <c r="AD56" s="5">
        <v>379</v>
      </c>
      <c r="AE56" s="5">
        <v>22</v>
      </c>
      <c r="AF56" s="5">
        <v>423</v>
      </c>
      <c r="AG56" s="5">
        <v>157</v>
      </c>
      <c r="AH56" s="5">
        <v>72</v>
      </c>
      <c r="AO56" s="5">
        <v>428</v>
      </c>
      <c r="AP56" s="5">
        <v>15</v>
      </c>
      <c r="AQ56" s="5">
        <v>58</v>
      </c>
      <c r="AS56" s="5">
        <v>30</v>
      </c>
      <c r="AT56" s="5">
        <v>14</v>
      </c>
      <c r="AU56" s="5">
        <v>1</v>
      </c>
      <c r="AV56" s="5">
        <v>30</v>
      </c>
      <c r="AW56" s="5">
        <v>9</v>
      </c>
      <c r="AX56" s="5">
        <v>57</v>
      </c>
      <c r="AY56" s="5">
        <v>12</v>
      </c>
      <c r="AZ56" s="5">
        <v>44</v>
      </c>
      <c r="BA56" s="5">
        <v>6</v>
      </c>
      <c r="BB56" s="5">
        <v>53</v>
      </c>
      <c r="BC56" s="5">
        <v>7</v>
      </c>
      <c r="BD56" s="3">
        <f>SUM(AP56:BC56)</f>
        <v>336</v>
      </c>
      <c r="BH56" s="5">
        <v>1091</v>
      </c>
      <c r="BJ56" s="5">
        <v>1254</v>
      </c>
      <c r="BK56" s="5">
        <v>147</v>
      </c>
    </row>
    <row r="57" spans="1:65" s="5" customFormat="1" ht="14.25" customHeight="1" x14ac:dyDescent="0.25">
      <c r="A57" s="16">
        <v>9039</v>
      </c>
      <c r="B57" s="5" t="s">
        <v>131</v>
      </c>
      <c r="C57" s="17" t="s">
        <v>147</v>
      </c>
      <c r="D57" s="21">
        <v>32.881943999999997</v>
      </c>
      <c r="E57" s="21">
        <v>-107.256944</v>
      </c>
      <c r="F57" s="5">
        <v>51.81</v>
      </c>
      <c r="G57" s="5">
        <v>1.39</v>
      </c>
      <c r="H57" s="5">
        <v>15.5</v>
      </c>
      <c r="I57" s="5">
        <v>9.2200000000000006</v>
      </c>
      <c r="J57" s="5">
        <v>0.08</v>
      </c>
      <c r="K57" s="5">
        <v>5.24</v>
      </c>
      <c r="L57" s="5">
        <v>0.57999999999999996</v>
      </c>
      <c r="M57" s="5">
        <v>1.24</v>
      </c>
      <c r="N57" s="5">
        <v>6.49</v>
      </c>
      <c r="O57" s="5">
        <v>0.26</v>
      </c>
      <c r="P57" s="5">
        <v>5.04</v>
      </c>
      <c r="T57" s="12">
        <f t="shared" si="2"/>
        <v>96.85</v>
      </c>
      <c r="U57" s="5">
        <v>185</v>
      </c>
      <c r="V57" s="5">
        <v>79</v>
      </c>
      <c r="X57" s="5">
        <v>39</v>
      </c>
      <c r="Y57" s="5">
        <v>63</v>
      </c>
      <c r="Z57" s="5">
        <v>43</v>
      </c>
      <c r="AA57" s="5">
        <v>11</v>
      </c>
      <c r="AD57" s="5">
        <v>110</v>
      </c>
      <c r="AF57" s="5">
        <v>889</v>
      </c>
      <c r="AG57" s="5">
        <v>189</v>
      </c>
      <c r="AH57" s="5">
        <v>23</v>
      </c>
      <c r="AO57" s="5">
        <v>520</v>
      </c>
      <c r="AP57" s="20">
        <v>200</v>
      </c>
      <c r="AQ57" s="20" t="s">
        <v>149</v>
      </c>
      <c r="AR57" s="20"/>
      <c r="AS57" s="20" t="s">
        <v>115</v>
      </c>
      <c r="AT57" s="20">
        <v>150</v>
      </c>
      <c r="AU57" s="20">
        <v>12.2</v>
      </c>
      <c r="AW57" s="20">
        <v>31</v>
      </c>
      <c r="BB57" s="20">
        <v>281</v>
      </c>
      <c r="BC57" s="20">
        <v>46.1</v>
      </c>
      <c r="BD57" s="3">
        <f>SUM(AP57:BC57)</f>
        <v>720.30000000000007</v>
      </c>
      <c r="BH57" s="5">
        <v>279</v>
      </c>
      <c r="BJ57" s="5">
        <v>9721</v>
      </c>
      <c r="BK57" s="5">
        <v>665</v>
      </c>
      <c r="BL57" s="20"/>
    </row>
    <row r="58" spans="1:65" s="5" customFormat="1" ht="14.25" customHeight="1" x14ac:dyDescent="0.25">
      <c r="A58" s="16">
        <v>9040</v>
      </c>
      <c r="B58" s="5" t="s">
        <v>131</v>
      </c>
      <c r="C58" s="17" t="s">
        <v>147</v>
      </c>
      <c r="D58" s="21">
        <v>32.881943999999997</v>
      </c>
      <c r="E58" s="21">
        <v>-107.256944</v>
      </c>
      <c r="X58" s="5">
        <v>79</v>
      </c>
      <c r="Y58" s="5">
        <v>161</v>
      </c>
      <c r="Z58" s="5">
        <v>75</v>
      </c>
      <c r="AA58" s="5">
        <v>5</v>
      </c>
      <c r="AD58" s="5">
        <v>116</v>
      </c>
      <c r="AF58" s="5">
        <v>1949</v>
      </c>
      <c r="AG58" s="5">
        <v>254</v>
      </c>
      <c r="AH58" s="5">
        <v>77</v>
      </c>
      <c r="AO58" s="20">
        <v>7800</v>
      </c>
      <c r="AP58" s="20">
        <v>97</v>
      </c>
      <c r="AQ58" s="20">
        <v>210</v>
      </c>
      <c r="AR58" s="20"/>
      <c r="AS58" s="20" t="s">
        <v>115</v>
      </c>
      <c r="AT58" s="20">
        <v>210</v>
      </c>
      <c r="AU58" s="20">
        <v>19</v>
      </c>
      <c r="AW58" s="20">
        <v>83</v>
      </c>
      <c r="BB58" s="20">
        <v>424</v>
      </c>
      <c r="BC58" s="20">
        <v>66.5</v>
      </c>
      <c r="BD58" s="3">
        <f>SUM(AP58:BC58)</f>
        <v>1109.5</v>
      </c>
      <c r="BH58" s="5">
        <v>1191</v>
      </c>
      <c r="BJ58" s="5">
        <v>1006</v>
      </c>
      <c r="BK58" s="5">
        <v>498</v>
      </c>
      <c r="BL58" s="20"/>
    </row>
    <row r="59" spans="1:65" s="5" customFormat="1" ht="14.25" customHeight="1" x14ac:dyDescent="0.25">
      <c r="A59" s="16" t="s">
        <v>150</v>
      </c>
      <c r="B59" s="5" t="s">
        <v>131</v>
      </c>
      <c r="C59" s="17" t="s">
        <v>147</v>
      </c>
      <c r="D59" s="21">
        <v>32.865276999999999</v>
      </c>
      <c r="E59" s="21">
        <v>-107.26055599999999</v>
      </c>
      <c r="F59" s="5">
        <v>3.35</v>
      </c>
      <c r="G59" s="5">
        <v>0.01</v>
      </c>
      <c r="H59" s="5">
        <v>0.56000000000000005</v>
      </c>
      <c r="I59" s="5">
        <v>7.62</v>
      </c>
      <c r="J59" s="5">
        <v>0.09</v>
      </c>
      <c r="K59" s="5">
        <v>1.43</v>
      </c>
      <c r="L59" s="5">
        <v>43.68</v>
      </c>
      <c r="M59" s="5">
        <v>0.23</v>
      </c>
      <c r="N59" s="5">
        <v>0.13</v>
      </c>
      <c r="O59" s="5">
        <v>0.01</v>
      </c>
      <c r="P59" s="5">
        <v>39.01</v>
      </c>
      <c r="T59" s="12">
        <f>SUM(F59:R59)</f>
        <v>96.11999999999999</v>
      </c>
      <c r="U59" s="5">
        <v>29</v>
      </c>
      <c r="V59" s="5">
        <v>49</v>
      </c>
      <c r="X59" s="5">
        <v>13</v>
      </c>
      <c r="Y59" s="5">
        <v>40</v>
      </c>
      <c r="Z59" s="5">
        <v>47</v>
      </c>
      <c r="AA59" s="5">
        <v>5</v>
      </c>
      <c r="AD59" s="5">
        <v>17</v>
      </c>
      <c r="AE59" s="5">
        <v>131</v>
      </c>
      <c r="AF59" s="5">
        <v>34</v>
      </c>
      <c r="AG59" s="5">
        <v>15</v>
      </c>
      <c r="AH59" s="5">
        <v>7</v>
      </c>
      <c r="AO59" s="5">
        <v>1755</v>
      </c>
      <c r="AP59" s="20"/>
      <c r="AQ59" s="20"/>
      <c r="AR59" s="20"/>
      <c r="AS59" s="20"/>
      <c r="AT59" s="20"/>
      <c r="AU59" s="20"/>
      <c r="BB59" s="20"/>
      <c r="BC59" s="20"/>
      <c r="BD59" s="3"/>
      <c r="BH59" s="5">
        <v>247</v>
      </c>
      <c r="BJ59" s="5">
        <v>8</v>
      </c>
      <c r="BK59" s="5">
        <v>4</v>
      </c>
    </row>
    <row r="60" spans="1:65" s="5" customFormat="1" ht="14.25" customHeight="1" x14ac:dyDescent="0.25">
      <c r="A60" s="16">
        <v>9030</v>
      </c>
      <c r="B60" s="5" t="s">
        <v>151</v>
      </c>
      <c r="C60" s="17" t="s">
        <v>147</v>
      </c>
      <c r="D60" s="21">
        <v>32.884662400000003</v>
      </c>
      <c r="E60" s="21">
        <v>-107.267522</v>
      </c>
      <c r="F60" s="5">
        <v>52.7</v>
      </c>
      <c r="G60" s="5">
        <v>1.45</v>
      </c>
      <c r="H60" s="5">
        <v>15.3</v>
      </c>
      <c r="I60" s="5">
        <v>9.2899999999999991</v>
      </c>
      <c r="J60" s="5">
        <v>0.14000000000000001</v>
      </c>
      <c r="K60" s="5">
        <v>5.97</v>
      </c>
      <c r="L60" s="5">
        <v>0.61</v>
      </c>
      <c r="M60" s="5">
        <v>1.58</v>
      </c>
      <c r="N60" s="5">
        <v>6.64</v>
      </c>
      <c r="O60" s="5">
        <v>0.27</v>
      </c>
      <c r="P60" s="5">
        <v>5.04</v>
      </c>
      <c r="T60" s="12">
        <f>SUM(F60:R60)</f>
        <v>98.990000000000009</v>
      </c>
      <c r="X60" s="5">
        <v>417</v>
      </c>
      <c r="Y60" s="5">
        <v>13800</v>
      </c>
      <c r="Z60" s="5">
        <v>583</v>
      </c>
      <c r="AA60" s="5">
        <v>7522</v>
      </c>
      <c r="AE60" s="5">
        <v>74</v>
      </c>
      <c r="AF60" s="5">
        <v>6937</v>
      </c>
      <c r="BD60" s="3"/>
      <c r="BH60" s="5">
        <v>406627</v>
      </c>
    </row>
    <row r="61" spans="1:65" s="5" customFormat="1" ht="14.25" customHeight="1" x14ac:dyDescent="0.25">
      <c r="A61" s="16">
        <v>9029</v>
      </c>
      <c r="B61" s="5" t="s">
        <v>151</v>
      </c>
      <c r="C61" s="17" t="s">
        <v>147</v>
      </c>
      <c r="D61" s="1">
        <v>32.878408999999998</v>
      </c>
      <c r="E61" s="1">
        <v>-107.2549111</v>
      </c>
      <c r="X61" s="5">
        <v>18</v>
      </c>
      <c r="Y61" s="5">
        <v>57</v>
      </c>
      <c r="Z61" s="5">
        <v>132</v>
      </c>
      <c r="AA61" s="5">
        <v>8</v>
      </c>
      <c r="AP61" s="5">
        <v>38</v>
      </c>
      <c r="AQ61" s="5">
        <v>91</v>
      </c>
      <c r="AS61" s="5">
        <v>3</v>
      </c>
      <c r="AT61" s="5">
        <v>5</v>
      </c>
      <c r="AV61" s="5">
        <v>8</v>
      </c>
      <c r="AX61" s="5">
        <v>10</v>
      </c>
      <c r="AY61" s="5">
        <v>1</v>
      </c>
      <c r="AZ61" s="5">
        <v>6</v>
      </c>
      <c r="BB61" s="5">
        <v>8</v>
      </c>
      <c r="BC61" s="5">
        <v>1</v>
      </c>
      <c r="BD61" s="3">
        <f>SUM(AP61:BC61)</f>
        <v>171</v>
      </c>
    </row>
    <row r="62" spans="1:65" s="5" customFormat="1" ht="14.25" customHeight="1" x14ac:dyDescent="0.25">
      <c r="A62" s="16">
        <v>9031</v>
      </c>
      <c r="B62" s="5" t="s">
        <v>151</v>
      </c>
      <c r="C62" s="17" t="s">
        <v>147</v>
      </c>
      <c r="D62" s="21">
        <v>32.884721999999996</v>
      </c>
      <c r="E62" s="21">
        <v>-107.26944399999999</v>
      </c>
      <c r="X62" s="5">
        <v>59</v>
      </c>
      <c r="Y62" s="5">
        <v>353</v>
      </c>
      <c r="Z62" s="5">
        <v>61</v>
      </c>
      <c r="AA62" s="5">
        <v>291</v>
      </c>
      <c r="BD62" s="3"/>
    </row>
    <row r="63" spans="1:65" s="5" customFormat="1" ht="14.25" customHeight="1" x14ac:dyDescent="0.25">
      <c r="A63" s="16" t="s">
        <v>152</v>
      </c>
      <c r="B63" s="5" t="s">
        <v>151</v>
      </c>
      <c r="C63" s="17" t="s">
        <v>153</v>
      </c>
      <c r="D63" s="23">
        <v>32.988176000000003</v>
      </c>
      <c r="E63" s="23">
        <v>-107.244827</v>
      </c>
      <c r="G63" s="5">
        <v>0.2</v>
      </c>
      <c r="I63" s="5">
        <v>0.7</v>
      </c>
      <c r="J63" s="5">
        <v>0.01</v>
      </c>
      <c r="U63" s="24">
        <v>11</v>
      </c>
      <c r="V63" s="24">
        <v>164</v>
      </c>
      <c r="X63" s="24">
        <v>11</v>
      </c>
      <c r="Y63" s="24">
        <v>5</v>
      </c>
      <c r="Z63" s="24">
        <v>4</v>
      </c>
      <c r="AA63" s="24">
        <v>15</v>
      </c>
      <c r="AB63" s="24"/>
      <c r="AC63" s="24"/>
      <c r="AD63" s="24">
        <v>322</v>
      </c>
      <c r="AE63" s="24">
        <v>22</v>
      </c>
      <c r="AF63" s="24">
        <v>242</v>
      </c>
      <c r="AG63" s="24">
        <v>278</v>
      </c>
      <c r="AH63" s="24">
        <v>31</v>
      </c>
      <c r="AI63" s="24">
        <v>1</v>
      </c>
      <c r="AJ63" s="24"/>
      <c r="AK63" s="24"/>
      <c r="AL63" s="24"/>
      <c r="AM63" s="24"/>
      <c r="AN63" s="24"/>
      <c r="AO63" s="24">
        <v>323</v>
      </c>
      <c r="AQ63" s="24"/>
      <c r="AR63" s="24"/>
      <c r="AS63" s="24"/>
      <c r="AT63" s="24"/>
      <c r="AU63" s="24"/>
      <c r="AV63" s="24"/>
      <c r="AY63" s="24"/>
      <c r="BC63" s="24"/>
      <c r="BD63" s="3"/>
      <c r="BE63" s="24"/>
      <c r="BF63" s="24"/>
      <c r="BH63" s="24">
        <v>9</v>
      </c>
      <c r="BI63" s="24"/>
      <c r="BJ63" s="25">
        <v>33</v>
      </c>
      <c r="BK63" s="24">
        <v>10</v>
      </c>
      <c r="BL63" s="24"/>
      <c r="BM63" s="24"/>
    </row>
    <row r="64" spans="1:65" s="5" customFormat="1" ht="14.25" customHeight="1" x14ac:dyDescent="0.25">
      <c r="A64" s="16" t="s">
        <v>154</v>
      </c>
      <c r="B64" s="5" t="s">
        <v>151</v>
      </c>
      <c r="C64" s="17" t="s">
        <v>155</v>
      </c>
      <c r="D64" s="23">
        <v>32.988176000000003</v>
      </c>
      <c r="E64" s="23">
        <v>-107.244827</v>
      </c>
      <c r="G64" s="5">
        <v>0.1</v>
      </c>
      <c r="I64" s="5">
        <v>1.3</v>
      </c>
      <c r="J64" s="5">
        <v>0.01</v>
      </c>
      <c r="U64" s="24" t="s">
        <v>156</v>
      </c>
      <c r="V64" s="24">
        <v>87</v>
      </c>
      <c r="X64" s="24">
        <v>6</v>
      </c>
      <c r="Y64" s="24">
        <v>11</v>
      </c>
      <c r="Z64" s="24">
        <v>12</v>
      </c>
      <c r="AA64" s="24">
        <v>19</v>
      </c>
      <c r="AB64" s="24"/>
      <c r="AC64" s="24"/>
      <c r="AD64" s="24">
        <v>309</v>
      </c>
      <c r="AE64" s="24">
        <v>10</v>
      </c>
      <c r="AF64" s="24">
        <v>121</v>
      </c>
      <c r="AG64" s="24">
        <v>75</v>
      </c>
      <c r="AH64" s="24">
        <v>28</v>
      </c>
      <c r="AI64" s="24" t="s">
        <v>156</v>
      </c>
      <c r="AJ64" s="24"/>
      <c r="AK64" s="24"/>
      <c r="AL64" s="24"/>
      <c r="AM64" s="24"/>
      <c r="AN64" s="24"/>
      <c r="AO64" s="24">
        <v>50</v>
      </c>
      <c r="AQ64" s="24"/>
      <c r="AR64" s="24"/>
      <c r="AS64" s="24"/>
      <c r="AT64" s="24"/>
      <c r="AU64" s="24"/>
      <c r="AV64" s="24"/>
      <c r="AY64" s="24"/>
      <c r="BC64" s="24"/>
      <c r="BD64" s="3"/>
      <c r="BE64" s="24"/>
      <c r="BF64" s="24"/>
      <c r="BH64" s="24">
        <v>16</v>
      </c>
      <c r="BI64" s="24"/>
      <c r="BJ64" s="25">
        <v>41</v>
      </c>
      <c r="BK64" s="24">
        <v>6</v>
      </c>
      <c r="BL64" s="24"/>
      <c r="BM64" s="24"/>
    </row>
    <row r="65" spans="1:65" s="5" customFormat="1" ht="14.25" customHeight="1" x14ac:dyDescent="0.25">
      <c r="A65" s="16" t="s">
        <v>157</v>
      </c>
      <c r="B65" s="5" t="s">
        <v>151</v>
      </c>
      <c r="C65" s="17" t="s">
        <v>155</v>
      </c>
      <c r="D65" s="23">
        <v>32.988176000000003</v>
      </c>
      <c r="E65" s="23">
        <v>-107.244827</v>
      </c>
      <c r="G65" s="5">
        <v>0.2</v>
      </c>
      <c r="I65" s="5">
        <v>0.06</v>
      </c>
      <c r="J65" s="5">
        <v>0.01</v>
      </c>
      <c r="U65" s="24">
        <v>6</v>
      </c>
      <c r="V65" s="24">
        <v>113</v>
      </c>
      <c r="X65" s="24">
        <v>7</v>
      </c>
      <c r="Y65" s="24">
        <v>6</v>
      </c>
      <c r="Z65" s="24">
        <v>5</v>
      </c>
      <c r="AA65" s="24">
        <v>13</v>
      </c>
      <c r="AB65" s="24"/>
      <c r="AC65" s="24"/>
      <c r="AD65" s="24">
        <v>269</v>
      </c>
      <c r="AE65" s="24">
        <v>14</v>
      </c>
      <c r="AF65" s="24">
        <v>77</v>
      </c>
      <c r="AG65" s="24">
        <v>183</v>
      </c>
      <c r="AH65" s="24">
        <v>16</v>
      </c>
      <c r="AI65" s="24">
        <v>2</v>
      </c>
      <c r="AJ65" s="24"/>
      <c r="AK65" s="24"/>
      <c r="AL65" s="24"/>
      <c r="AM65" s="24"/>
      <c r="AN65" s="24"/>
      <c r="AO65" s="24">
        <v>186</v>
      </c>
      <c r="AQ65" s="24"/>
      <c r="AR65" s="24"/>
      <c r="AS65" s="24"/>
      <c r="AT65" s="24"/>
      <c r="AU65" s="24"/>
      <c r="AV65" s="24"/>
      <c r="AY65" s="24"/>
      <c r="BC65" s="24"/>
      <c r="BD65" s="3"/>
      <c r="BE65" s="24"/>
      <c r="BF65" s="24"/>
      <c r="BH65" s="24">
        <v>8</v>
      </c>
      <c r="BI65" s="24"/>
      <c r="BJ65" s="25">
        <v>47</v>
      </c>
      <c r="BK65" s="24">
        <v>4</v>
      </c>
      <c r="BL65" s="24"/>
      <c r="BM65" s="24"/>
    </row>
    <row r="66" spans="1:65" s="2" customFormat="1" ht="14.25" customHeight="1" x14ac:dyDescent="0.25">
      <c r="A66" s="9" t="s">
        <v>158</v>
      </c>
      <c r="B66" s="10"/>
      <c r="C66" s="26"/>
      <c r="D66" s="27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1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5" s="5" customFormat="1" ht="14.25" customHeight="1" x14ac:dyDescent="0.25">
      <c r="A67" s="16" t="s">
        <v>159</v>
      </c>
      <c r="B67" s="5" t="s">
        <v>131</v>
      </c>
      <c r="C67" s="28" t="s">
        <v>160</v>
      </c>
      <c r="D67" s="19">
        <v>32.905549000000001</v>
      </c>
      <c r="E67" s="19">
        <v>-107.226113</v>
      </c>
      <c r="F67" s="5">
        <v>79.37</v>
      </c>
      <c r="G67" s="5">
        <v>0.11</v>
      </c>
      <c r="H67" s="5">
        <v>11.67</v>
      </c>
      <c r="I67" s="5">
        <v>1.44</v>
      </c>
      <c r="K67" s="5">
        <v>0.37</v>
      </c>
      <c r="L67" s="5">
        <v>0.14000000000000001</v>
      </c>
      <c r="M67" s="5">
        <v>2.72</v>
      </c>
      <c r="N67" s="5">
        <v>5.38</v>
      </c>
      <c r="O67" s="5">
        <v>0.03</v>
      </c>
      <c r="P67" s="5">
        <v>0.63</v>
      </c>
      <c r="T67" s="12">
        <f t="shared" ref="T67:T80" si="3">SUM(F67:R67)</f>
        <v>101.86</v>
      </c>
      <c r="U67" s="5">
        <v>23</v>
      </c>
      <c r="V67" s="5">
        <v>288</v>
      </c>
      <c r="AD67" s="5">
        <v>232</v>
      </c>
      <c r="AE67" s="5">
        <v>35</v>
      </c>
      <c r="AF67" s="5">
        <v>54</v>
      </c>
      <c r="AG67" s="5">
        <v>134</v>
      </c>
      <c r="AH67" s="5">
        <v>12</v>
      </c>
      <c r="AO67" s="5">
        <v>267</v>
      </c>
      <c r="AP67" s="20">
        <v>6.8</v>
      </c>
      <c r="AQ67" s="20">
        <v>66</v>
      </c>
      <c r="AR67" s="20"/>
      <c r="AS67" s="20">
        <v>6</v>
      </c>
      <c r="AT67" s="20">
        <v>3</v>
      </c>
      <c r="AU67" s="20">
        <v>0.4</v>
      </c>
      <c r="AW67" s="5">
        <v>2.2999999999999998</v>
      </c>
      <c r="BB67" s="20">
        <v>14.2</v>
      </c>
      <c r="BC67" s="20">
        <v>2.4700000000000002</v>
      </c>
      <c r="BD67" s="3">
        <f>SUM(AP67:BC67)</f>
        <v>101.17</v>
      </c>
      <c r="BH67" s="5">
        <v>25</v>
      </c>
      <c r="BJ67" s="5">
        <v>26</v>
      </c>
      <c r="BK67" s="5">
        <v>5</v>
      </c>
    </row>
    <row r="68" spans="1:65" s="5" customFormat="1" ht="14.25" customHeight="1" x14ac:dyDescent="0.25">
      <c r="A68" s="16" t="s">
        <v>161</v>
      </c>
      <c r="B68" s="5" t="s">
        <v>131</v>
      </c>
      <c r="C68" s="17" t="s">
        <v>76</v>
      </c>
      <c r="D68" s="22">
        <v>32.905549000000001</v>
      </c>
      <c r="E68" s="22">
        <v>-107.226113</v>
      </c>
      <c r="F68" s="5">
        <v>63.16</v>
      </c>
      <c r="G68" s="5">
        <v>0.12</v>
      </c>
      <c r="H68" s="5">
        <v>18.04</v>
      </c>
      <c r="I68" s="5">
        <v>3.66</v>
      </c>
      <c r="K68" s="5">
        <v>0.35</v>
      </c>
      <c r="L68" s="5">
        <v>7.0000000000000007E-2</v>
      </c>
      <c r="M68" s="5">
        <v>0.34</v>
      </c>
      <c r="N68" s="5">
        <v>14.55</v>
      </c>
      <c r="O68" s="5">
        <v>0.05</v>
      </c>
      <c r="P68" s="5">
        <v>0.65</v>
      </c>
      <c r="T68" s="12">
        <f t="shared" si="3"/>
        <v>100.98999999999998</v>
      </c>
      <c r="U68" s="5">
        <v>10</v>
      </c>
      <c r="V68" s="5">
        <v>239</v>
      </c>
      <c r="AD68" s="5">
        <v>245</v>
      </c>
      <c r="AE68" s="5">
        <v>21</v>
      </c>
      <c r="AF68" s="5">
        <v>197</v>
      </c>
      <c r="AG68" s="5">
        <v>232</v>
      </c>
      <c r="AO68" s="5">
        <v>239</v>
      </c>
      <c r="AP68" s="20">
        <v>21</v>
      </c>
      <c r="AQ68" s="20">
        <v>57</v>
      </c>
      <c r="AR68" s="20"/>
      <c r="AS68" s="20">
        <v>12</v>
      </c>
      <c r="AT68" s="20">
        <v>2.9</v>
      </c>
      <c r="AU68" s="20">
        <v>0.5</v>
      </c>
      <c r="AW68" s="5">
        <v>0.9</v>
      </c>
      <c r="BB68" s="20">
        <v>3.5</v>
      </c>
      <c r="BC68" s="20">
        <v>0.61</v>
      </c>
      <c r="BD68" s="3">
        <f>SUM(AP68:BC68)</f>
        <v>98.410000000000011</v>
      </c>
      <c r="BH68" s="5">
        <v>13</v>
      </c>
      <c r="BJ68" s="5">
        <v>30</v>
      </c>
      <c r="BK68" s="5">
        <v>4</v>
      </c>
    </row>
    <row r="69" spans="1:65" s="5" customFormat="1" ht="14.25" customHeight="1" x14ac:dyDescent="0.25">
      <c r="A69" s="16">
        <v>330.2</v>
      </c>
      <c r="B69" s="5" t="s">
        <v>131</v>
      </c>
      <c r="C69" s="17" t="s">
        <v>76</v>
      </c>
      <c r="D69" s="29">
        <v>32.904916</v>
      </c>
      <c r="E69" s="29">
        <v>-107.224997</v>
      </c>
      <c r="F69" s="5">
        <v>71.3</v>
      </c>
      <c r="G69" s="5">
        <v>0.1</v>
      </c>
      <c r="H69" s="5">
        <v>15.47</v>
      </c>
      <c r="I69" s="5">
        <v>0.79</v>
      </c>
      <c r="K69" s="5">
        <v>0.24</v>
      </c>
      <c r="L69" s="5">
        <v>0.09</v>
      </c>
      <c r="M69" s="5">
        <v>0.22</v>
      </c>
      <c r="N69" s="5">
        <v>13.16</v>
      </c>
      <c r="O69" s="5">
        <v>0.08</v>
      </c>
      <c r="P69" s="5">
        <v>0.42</v>
      </c>
      <c r="T69" s="12">
        <f t="shared" si="3"/>
        <v>101.86999999999999</v>
      </c>
      <c r="U69" s="5">
        <v>16</v>
      </c>
      <c r="V69" s="5">
        <v>84</v>
      </c>
      <c r="AD69" s="5">
        <v>157</v>
      </c>
      <c r="AE69" s="5">
        <v>14</v>
      </c>
      <c r="AF69" s="5">
        <v>61</v>
      </c>
      <c r="AG69" s="5">
        <v>161</v>
      </c>
      <c r="AH69" s="5">
        <v>2</v>
      </c>
      <c r="AO69" s="5">
        <v>210</v>
      </c>
      <c r="AP69" s="20">
        <v>110</v>
      </c>
      <c r="AQ69" s="20">
        <v>290</v>
      </c>
      <c r="AR69" s="20"/>
      <c r="AS69" s="20">
        <v>78</v>
      </c>
      <c r="AT69" s="20">
        <v>18</v>
      </c>
      <c r="AU69" s="20">
        <v>0.9</v>
      </c>
      <c r="BB69" s="20">
        <v>7.7</v>
      </c>
      <c r="BC69" s="20">
        <v>0.97</v>
      </c>
      <c r="BD69" s="3">
        <f>SUM(AP69:BC69)</f>
        <v>505.57</v>
      </c>
      <c r="BH69" s="5">
        <v>7</v>
      </c>
      <c r="BJ69" s="5">
        <v>38</v>
      </c>
      <c r="BK69" s="5">
        <v>4</v>
      </c>
    </row>
    <row r="70" spans="1:65" s="5" customFormat="1" ht="14.25" customHeight="1" x14ac:dyDescent="0.25">
      <c r="A70" s="16">
        <v>330.3</v>
      </c>
      <c r="B70" s="5" t="s">
        <v>131</v>
      </c>
      <c r="C70" s="17" t="s">
        <v>146</v>
      </c>
      <c r="D70" s="18">
        <v>32.904752000000002</v>
      </c>
      <c r="E70" s="18">
        <v>-107.228662</v>
      </c>
      <c r="F70" s="5">
        <v>56.23</v>
      </c>
      <c r="G70" s="5">
        <v>1.1100000000000001</v>
      </c>
      <c r="H70" s="5">
        <v>14.84</v>
      </c>
      <c r="I70" s="5">
        <v>7.63</v>
      </c>
      <c r="J70" s="5">
        <v>0.05</v>
      </c>
      <c r="K70" s="5">
        <v>2.92</v>
      </c>
      <c r="L70" s="5">
        <v>3.35</v>
      </c>
      <c r="M70" s="5">
        <v>0.32</v>
      </c>
      <c r="N70" s="5">
        <v>9.39</v>
      </c>
      <c r="O70" s="5">
        <v>0.09</v>
      </c>
      <c r="P70" s="5">
        <v>5.04</v>
      </c>
      <c r="T70" s="12">
        <f t="shared" si="3"/>
        <v>100.96999999999998</v>
      </c>
      <c r="U70" s="5">
        <v>142</v>
      </c>
      <c r="V70" s="5">
        <v>360</v>
      </c>
      <c r="AD70" s="5">
        <v>272</v>
      </c>
      <c r="AE70" s="5">
        <v>32</v>
      </c>
      <c r="AF70" s="5">
        <v>54</v>
      </c>
      <c r="AG70" s="5">
        <v>72</v>
      </c>
      <c r="AO70" s="5">
        <v>578</v>
      </c>
      <c r="BD70" s="3"/>
      <c r="BH70" s="5">
        <v>10</v>
      </c>
      <c r="BJ70" s="5">
        <v>2</v>
      </c>
      <c r="BK70" s="5">
        <v>10</v>
      </c>
    </row>
    <row r="71" spans="1:65" s="2" customFormat="1" ht="14.25" customHeight="1" x14ac:dyDescent="0.25">
      <c r="A71" s="9" t="s">
        <v>162</v>
      </c>
      <c r="B71" s="10" t="s">
        <v>64</v>
      </c>
      <c r="C71" s="10" t="s">
        <v>163</v>
      </c>
      <c r="D71" s="11">
        <v>32.903503999999998</v>
      </c>
      <c r="E71" s="11">
        <v>-107.228385</v>
      </c>
      <c r="F71" s="3">
        <v>88.050000000000011</v>
      </c>
      <c r="G71" s="3">
        <v>0.19500000000000001</v>
      </c>
      <c r="H71" s="3">
        <v>4.7149999999999999</v>
      </c>
      <c r="I71" s="3">
        <v>1.2850000000000001</v>
      </c>
      <c r="J71" s="3">
        <v>3.0000000000000001E-3</v>
      </c>
      <c r="K71" s="3">
        <v>0.14500000000000002</v>
      </c>
      <c r="L71" s="3">
        <v>0.72</v>
      </c>
      <c r="M71" s="3">
        <v>0.02</v>
      </c>
      <c r="N71" s="3">
        <v>3.87</v>
      </c>
      <c r="O71" s="3">
        <v>0.26</v>
      </c>
      <c r="P71" s="3">
        <v>0.76</v>
      </c>
      <c r="Q71" s="3"/>
      <c r="R71" s="3"/>
      <c r="S71" s="3"/>
      <c r="T71" s="12">
        <f t="shared" si="3"/>
        <v>100.02300000000001</v>
      </c>
      <c r="U71" s="3">
        <v>15</v>
      </c>
      <c r="V71" s="3" t="s">
        <v>66</v>
      </c>
      <c r="W71" s="3">
        <v>62.5</v>
      </c>
      <c r="X71" s="3" t="s">
        <v>66</v>
      </c>
      <c r="Y71" s="3">
        <v>10</v>
      </c>
      <c r="Z71" s="3" t="s">
        <v>68</v>
      </c>
      <c r="AA71" s="3">
        <v>4</v>
      </c>
      <c r="AB71" s="3">
        <v>2</v>
      </c>
      <c r="AC71" s="3">
        <v>10.5</v>
      </c>
      <c r="AD71" s="3">
        <v>126.5</v>
      </c>
      <c r="AE71" s="3">
        <v>26</v>
      </c>
      <c r="AF71" s="3">
        <v>43.5</v>
      </c>
      <c r="AG71" s="3">
        <v>125</v>
      </c>
      <c r="AH71" s="3">
        <v>6</v>
      </c>
      <c r="AI71" s="3">
        <v>5.5</v>
      </c>
      <c r="AJ71" s="3">
        <v>0.95000000000000007</v>
      </c>
      <c r="AK71" s="3" t="s">
        <v>71</v>
      </c>
      <c r="AL71" s="3" t="s">
        <v>94</v>
      </c>
      <c r="AM71" s="3" t="s">
        <v>72</v>
      </c>
      <c r="AN71" s="3">
        <v>0.85000000000000009</v>
      </c>
      <c r="AO71" s="3">
        <v>316</v>
      </c>
      <c r="AP71" s="3">
        <v>58</v>
      </c>
      <c r="AQ71" s="3">
        <v>129.5</v>
      </c>
      <c r="AR71" s="3">
        <v>13.2</v>
      </c>
      <c r="AS71" s="3">
        <v>48.7</v>
      </c>
      <c r="AT71" s="3">
        <v>10.25</v>
      </c>
      <c r="AU71" s="3">
        <v>1.33</v>
      </c>
      <c r="AV71" s="3">
        <v>8.4499999999999993</v>
      </c>
      <c r="AW71" s="3">
        <v>1.25</v>
      </c>
      <c r="AX71" s="3">
        <v>7.15</v>
      </c>
      <c r="AY71" s="3">
        <v>1.35</v>
      </c>
      <c r="AZ71" s="3">
        <v>4</v>
      </c>
      <c r="BA71" s="3">
        <v>0.65</v>
      </c>
      <c r="BB71" s="3">
        <v>4.5999999999999996</v>
      </c>
      <c r="BC71" s="3">
        <v>0.70499999999999996</v>
      </c>
      <c r="BD71" s="3">
        <f t="shared" ref="BD71:BD80" si="4">SUM(AP71:BC71)</f>
        <v>289.13499999999993</v>
      </c>
      <c r="BE71" s="3">
        <v>3.5</v>
      </c>
      <c r="BF71" s="3">
        <v>3.5</v>
      </c>
      <c r="BG71" s="3">
        <v>0.6</v>
      </c>
      <c r="BH71" s="3">
        <v>17.5</v>
      </c>
      <c r="BI71" s="3">
        <v>0.55000000000000004</v>
      </c>
      <c r="BJ71" s="3">
        <v>21.95</v>
      </c>
      <c r="BK71" s="3">
        <v>12.55</v>
      </c>
    </row>
    <row r="72" spans="1:65" s="2" customFormat="1" ht="14.25" customHeight="1" x14ac:dyDescent="0.25">
      <c r="A72" s="9" t="s">
        <v>164</v>
      </c>
      <c r="B72" s="10" t="s">
        <v>64</v>
      </c>
      <c r="C72" s="10" t="s">
        <v>165</v>
      </c>
      <c r="D72" s="11">
        <v>32.904800399999999</v>
      </c>
      <c r="E72" s="11">
        <v>-107.2257073</v>
      </c>
      <c r="F72" s="3">
        <v>78.91</v>
      </c>
      <c r="G72" s="3">
        <v>0.1</v>
      </c>
      <c r="H72" s="3">
        <v>11.97</v>
      </c>
      <c r="I72" s="3">
        <v>1.07</v>
      </c>
      <c r="J72" s="3">
        <v>1.4E-2</v>
      </c>
      <c r="K72" s="3">
        <v>0.53</v>
      </c>
      <c r="L72" s="3">
        <v>0.52</v>
      </c>
      <c r="M72" s="3">
        <v>4.2</v>
      </c>
      <c r="N72" s="3">
        <v>2.0299999999999998</v>
      </c>
      <c r="O72" s="3">
        <v>0.02</v>
      </c>
      <c r="P72" s="3">
        <v>1.1100000000000001</v>
      </c>
      <c r="Q72" s="3"/>
      <c r="R72" s="3"/>
      <c r="S72" s="3"/>
      <c r="T72" s="12">
        <f t="shared" si="3"/>
        <v>100.47399999999998</v>
      </c>
      <c r="U72" s="3">
        <v>12</v>
      </c>
      <c r="V72" s="3" t="s">
        <v>66</v>
      </c>
      <c r="W72" s="3">
        <v>39</v>
      </c>
      <c r="X72" s="3" t="s">
        <v>66</v>
      </c>
      <c r="Y72" s="3">
        <v>20</v>
      </c>
      <c r="Z72" s="3" t="s">
        <v>68</v>
      </c>
      <c r="AA72" s="3">
        <v>15</v>
      </c>
      <c r="AB72" s="3">
        <v>2</v>
      </c>
      <c r="AC72" s="3" t="s">
        <v>69</v>
      </c>
      <c r="AD72" s="3">
        <v>107</v>
      </c>
      <c r="AE72" s="3">
        <v>74</v>
      </c>
      <c r="AF72" s="3">
        <v>61</v>
      </c>
      <c r="AG72" s="3">
        <v>100</v>
      </c>
      <c r="AH72" s="3">
        <v>13</v>
      </c>
      <c r="AI72" s="3" t="s">
        <v>70</v>
      </c>
      <c r="AJ72" s="3">
        <v>0.6</v>
      </c>
      <c r="AK72" s="3" t="s">
        <v>71</v>
      </c>
      <c r="AL72" s="3">
        <v>1</v>
      </c>
      <c r="AM72" s="3" t="s">
        <v>72</v>
      </c>
      <c r="AN72" s="3">
        <v>1.5</v>
      </c>
      <c r="AO72" s="3">
        <v>146</v>
      </c>
      <c r="AP72" s="3">
        <v>7.6</v>
      </c>
      <c r="AQ72" s="3">
        <v>17.7</v>
      </c>
      <c r="AR72" s="3">
        <v>2.11</v>
      </c>
      <c r="AS72" s="3">
        <v>8.8000000000000007</v>
      </c>
      <c r="AT72" s="3">
        <v>3</v>
      </c>
      <c r="AU72" s="3">
        <v>0.69</v>
      </c>
      <c r="AV72" s="3">
        <v>4.3</v>
      </c>
      <c r="AW72" s="3">
        <v>1.3</v>
      </c>
      <c r="AX72" s="3">
        <v>9.6999999999999993</v>
      </c>
      <c r="AY72" s="3">
        <v>2.2000000000000002</v>
      </c>
      <c r="AZ72" s="3">
        <v>7.4</v>
      </c>
      <c r="BA72" s="3">
        <v>1.27</v>
      </c>
      <c r="BB72" s="3">
        <v>8.6999999999999993</v>
      </c>
      <c r="BC72" s="3">
        <v>1.43</v>
      </c>
      <c r="BD72" s="3">
        <f t="shared" si="4"/>
        <v>76.2</v>
      </c>
      <c r="BE72" s="3">
        <v>4.0999999999999996</v>
      </c>
      <c r="BF72" s="3">
        <v>3.4</v>
      </c>
      <c r="BG72" s="3">
        <v>0.5</v>
      </c>
      <c r="BH72" s="3">
        <v>16</v>
      </c>
      <c r="BI72" s="3" t="s">
        <v>74</v>
      </c>
      <c r="BJ72" s="3">
        <v>29.9</v>
      </c>
      <c r="BK72" s="3">
        <v>10.5</v>
      </c>
    </row>
    <row r="73" spans="1:65" s="2" customFormat="1" ht="14.25" customHeight="1" x14ac:dyDescent="0.25">
      <c r="A73" s="9" t="s">
        <v>166</v>
      </c>
      <c r="B73" s="10" t="s">
        <v>64</v>
      </c>
      <c r="C73" s="10" t="s">
        <v>76</v>
      </c>
      <c r="D73" s="11">
        <v>32.904800399999999</v>
      </c>
      <c r="E73" s="11">
        <v>-107.2257073</v>
      </c>
      <c r="F73" s="3">
        <v>65.19</v>
      </c>
      <c r="G73" s="3">
        <v>0.34</v>
      </c>
      <c r="H73" s="3">
        <v>16.52</v>
      </c>
      <c r="I73" s="3">
        <v>1.92</v>
      </c>
      <c r="J73" s="3">
        <v>4.0000000000000001E-3</v>
      </c>
      <c r="K73" s="3">
        <v>1.8</v>
      </c>
      <c r="L73" s="3">
        <v>0.16</v>
      </c>
      <c r="M73" s="3">
        <v>0.04</v>
      </c>
      <c r="N73" s="3">
        <v>13.28</v>
      </c>
      <c r="O73" s="3">
        <v>0.09</v>
      </c>
      <c r="P73" s="3">
        <v>1.1200000000000001</v>
      </c>
      <c r="Q73" s="3"/>
      <c r="R73" s="3"/>
      <c r="S73" s="3"/>
      <c r="T73" s="12">
        <f t="shared" si="3"/>
        <v>100.46400000000001</v>
      </c>
      <c r="U73" s="3">
        <v>29</v>
      </c>
      <c r="V73" s="3" t="s">
        <v>66</v>
      </c>
      <c r="W73" s="3">
        <v>24</v>
      </c>
      <c r="X73" s="3" t="s">
        <v>66</v>
      </c>
      <c r="Y73" s="3" t="s">
        <v>67</v>
      </c>
      <c r="Z73" s="3" t="s">
        <v>68</v>
      </c>
      <c r="AA73" s="3">
        <v>16</v>
      </c>
      <c r="AB73" s="3">
        <v>2</v>
      </c>
      <c r="AC73" s="3" t="s">
        <v>69</v>
      </c>
      <c r="AD73" s="3">
        <v>238</v>
      </c>
      <c r="AE73" s="3">
        <v>10</v>
      </c>
      <c r="AF73" s="3">
        <v>44</v>
      </c>
      <c r="AG73" s="3">
        <v>240</v>
      </c>
      <c r="AH73" s="3">
        <v>17</v>
      </c>
      <c r="AI73" s="3" t="s">
        <v>70</v>
      </c>
      <c r="AJ73" s="3">
        <v>1.3</v>
      </c>
      <c r="AK73" s="3" t="s">
        <v>71</v>
      </c>
      <c r="AL73" s="3">
        <v>3</v>
      </c>
      <c r="AM73" s="3" t="s">
        <v>72</v>
      </c>
      <c r="AN73" s="3">
        <v>0.6</v>
      </c>
      <c r="AO73" s="3">
        <v>253</v>
      </c>
      <c r="AP73" s="3">
        <v>4.4000000000000004</v>
      </c>
      <c r="AQ73" s="3">
        <v>15</v>
      </c>
      <c r="AR73" s="3">
        <v>1.39</v>
      </c>
      <c r="AS73" s="3">
        <v>5.9</v>
      </c>
      <c r="AT73" s="3">
        <v>2.5</v>
      </c>
      <c r="AU73" s="3">
        <v>0.42</v>
      </c>
      <c r="AV73" s="3">
        <v>3.7</v>
      </c>
      <c r="AW73" s="3">
        <v>0.9</v>
      </c>
      <c r="AX73" s="3">
        <v>7</v>
      </c>
      <c r="AY73" s="3">
        <v>1.5</v>
      </c>
      <c r="AZ73" s="3">
        <v>4.9000000000000004</v>
      </c>
      <c r="BA73" s="3">
        <v>0.81</v>
      </c>
      <c r="BB73" s="3">
        <v>5.5</v>
      </c>
      <c r="BC73" s="3">
        <v>0.88</v>
      </c>
      <c r="BD73" s="3">
        <f t="shared" si="4"/>
        <v>54.800000000000004</v>
      </c>
      <c r="BE73" s="3">
        <v>7.3</v>
      </c>
      <c r="BF73" s="3">
        <v>4</v>
      </c>
      <c r="BG73" s="3">
        <v>1.2</v>
      </c>
      <c r="BH73" s="3" t="s">
        <v>69</v>
      </c>
      <c r="BI73" s="3" t="s">
        <v>74</v>
      </c>
      <c r="BJ73" s="3">
        <v>29.7</v>
      </c>
      <c r="BK73" s="3">
        <v>4.4000000000000004</v>
      </c>
    </row>
    <row r="74" spans="1:65" s="2" customFormat="1" ht="14.25" customHeight="1" x14ac:dyDescent="0.25">
      <c r="A74" s="9" t="s">
        <v>167</v>
      </c>
      <c r="B74" s="10" t="s">
        <v>64</v>
      </c>
      <c r="C74" s="30" t="s">
        <v>168</v>
      </c>
      <c r="D74" s="22">
        <v>32.904322999999998</v>
      </c>
      <c r="E74" s="22">
        <v>-107.22490999999999</v>
      </c>
      <c r="F74" s="3">
        <v>75.790000000000006</v>
      </c>
      <c r="G74" s="3">
        <v>0.1</v>
      </c>
      <c r="H74" s="3">
        <v>11.26</v>
      </c>
      <c r="I74" s="3">
        <v>1.43</v>
      </c>
      <c r="J74" s="3">
        <v>3.0000000000000001E-3</v>
      </c>
      <c r="K74" s="3">
        <v>0.84</v>
      </c>
      <c r="L74" s="3">
        <v>0.08</v>
      </c>
      <c r="M74" s="3" t="s">
        <v>85</v>
      </c>
      <c r="N74" s="3">
        <v>9.1199999999999992</v>
      </c>
      <c r="O74" s="3">
        <v>3.0000000000000001E-3</v>
      </c>
      <c r="P74" s="3">
        <v>0.89</v>
      </c>
      <c r="Q74" s="3"/>
      <c r="R74" s="3"/>
      <c r="T74" s="12">
        <f t="shared" si="3"/>
        <v>99.51600000000002</v>
      </c>
      <c r="U74" s="3">
        <v>15</v>
      </c>
      <c r="V74" s="3" t="s">
        <v>66</v>
      </c>
      <c r="W74" s="3">
        <v>68</v>
      </c>
      <c r="X74" s="3" t="s">
        <v>66</v>
      </c>
      <c r="Y74" s="3" t="s">
        <v>67</v>
      </c>
      <c r="Z74" s="3" t="s">
        <v>68</v>
      </c>
      <c r="AA74" s="3">
        <v>9</v>
      </c>
      <c r="AB74" s="3">
        <v>1</v>
      </c>
      <c r="AC74" s="3" t="s">
        <v>69</v>
      </c>
      <c r="AD74" s="3">
        <v>172</v>
      </c>
      <c r="AE74" s="3">
        <v>9</v>
      </c>
      <c r="AF74" s="3">
        <v>32</v>
      </c>
      <c r="AG74" s="3">
        <v>97</v>
      </c>
      <c r="AH74" s="3">
        <v>7</v>
      </c>
      <c r="AI74" s="3" t="s">
        <v>70</v>
      </c>
      <c r="AJ74" s="3">
        <v>0.7</v>
      </c>
      <c r="AK74" s="3" t="s">
        <v>71</v>
      </c>
      <c r="AL74" s="3">
        <v>2</v>
      </c>
      <c r="AM74" s="3" t="s">
        <v>72</v>
      </c>
      <c r="AN74" s="3">
        <v>0.6</v>
      </c>
      <c r="AO74" s="3">
        <v>205</v>
      </c>
      <c r="AP74" s="3">
        <v>5.5</v>
      </c>
      <c r="AQ74" s="3">
        <v>20.9</v>
      </c>
      <c r="AR74" s="3">
        <v>1.73</v>
      </c>
      <c r="AS74" s="3">
        <v>8</v>
      </c>
      <c r="AT74" s="3">
        <v>3.4</v>
      </c>
      <c r="AU74" s="3">
        <v>0.63</v>
      </c>
      <c r="AV74" s="3">
        <v>4.5</v>
      </c>
      <c r="AW74" s="3">
        <v>1</v>
      </c>
      <c r="AX74" s="3">
        <v>6.5</v>
      </c>
      <c r="AY74" s="3">
        <v>1.4</v>
      </c>
      <c r="AZ74" s="3">
        <v>3.9</v>
      </c>
      <c r="BA74" s="3">
        <v>0.59</v>
      </c>
      <c r="BB74" s="3">
        <v>4</v>
      </c>
      <c r="BC74" s="3">
        <v>0.66</v>
      </c>
      <c r="BD74" s="3">
        <f t="shared" si="4"/>
        <v>62.709999999999994</v>
      </c>
      <c r="BE74" s="3">
        <v>2.9</v>
      </c>
      <c r="BF74" s="3">
        <v>3.8</v>
      </c>
      <c r="BG74" s="3">
        <v>0.9</v>
      </c>
      <c r="BH74" s="3" t="s">
        <v>69</v>
      </c>
      <c r="BI74" s="3" t="s">
        <v>74</v>
      </c>
      <c r="BJ74" s="3">
        <v>29.5</v>
      </c>
      <c r="BK74" s="3">
        <v>4.5999999999999996</v>
      </c>
    </row>
    <row r="75" spans="1:65" s="2" customFormat="1" ht="14.25" customHeight="1" x14ac:dyDescent="0.25">
      <c r="A75" s="9" t="s">
        <v>169</v>
      </c>
      <c r="B75" s="10" t="s">
        <v>64</v>
      </c>
      <c r="C75" s="10" t="s">
        <v>170</v>
      </c>
      <c r="D75" s="11">
        <v>32.904288999999999</v>
      </c>
      <c r="E75" s="11">
        <v>-107.224791</v>
      </c>
      <c r="F75" s="3">
        <v>60.65</v>
      </c>
      <c r="G75" s="3">
        <v>0.88</v>
      </c>
      <c r="H75" s="3">
        <v>14.82</v>
      </c>
      <c r="I75" s="3">
        <v>6.45</v>
      </c>
      <c r="J75" s="3">
        <v>2.5000000000000001E-2</v>
      </c>
      <c r="K75" s="3">
        <v>5.49</v>
      </c>
      <c r="L75" s="3">
        <v>0.31</v>
      </c>
      <c r="M75" s="3">
        <v>0.01</v>
      </c>
      <c r="N75" s="3">
        <v>8.58</v>
      </c>
      <c r="O75" s="3">
        <v>0.22</v>
      </c>
      <c r="P75" s="3">
        <v>2.99</v>
      </c>
      <c r="Q75" s="3"/>
      <c r="R75" s="3"/>
      <c r="S75" s="3"/>
      <c r="T75" s="12">
        <f t="shared" si="3"/>
        <v>100.425</v>
      </c>
      <c r="U75" s="3">
        <v>119</v>
      </c>
      <c r="V75" s="3">
        <v>30</v>
      </c>
      <c r="W75" s="3">
        <v>24</v>
      </c>
      <c r="X75" s="3">
        <v>40</v>
      </c>
      <c r="Y75" s="3" t="s">
        <v>67</v>
      </c>
      <c r="Z75" s="3">
        <v>30</v>
      </c>
      <c r="AA75" s="3">
        <v>23</v>
      </c>
      <c r="AB75" s="3">
        <v>2</v>
      </c>
      <c r="AC75" s="3" t="s">
        <v>69</v>
      </c>
      <c r="AD75" s="3">
        <v>151</v>
      </c>
      <c r="AE75" s="3">
        <v>23</v>
      </c>
      <c r="AF75" s="3">
        <v>22</v>
      </c>
      <c r="AG75" s="3">
        <v>187</v>
      </c>
      <c r="AH75" s="3">
        <v>43</v>
      </c>
      <c r="AI75" s="3" t="s">
        <v>70</v>
      </c>
      <c r="AJ75" s="3">
        <v>1</v>
      </c>
      <c r="AK75" s="3" t="s">
        <v>71</v>
      </c>
      <c r="AL75" s="3">
        <v>7</v>
      </c>
      <c r="AM75" s="3" t="s">
        <v>72</v>
      </c>
      <c r="AN75" s="3">
        <v>0.5</v>
      </c>
      <c r="AO75" s="3">
        <v>258</v>
      </c>
      <c r="AP75" s="3">
        <v>7.7</v>
      </c>
      <c r="AQ75" s="3">
        <v>20.2</v>
      </c>
      <c r="AR75" s="3">
        <v>2.2000000000000002</v>
      </c>
      <c r="AS75" s="3">
        <v>7.9</v>
      </c>
      <c r="AT75" s="3">
        <v>2.5</v>
      </c>
      <c r="AU75" s="3">
        <v>0.39</v>
      </c>
      <c r="AV75" s="3">
        <v>2</v>
      </c>
      <c r="AW75" s="3">
        <v>0.5</v>
      </c>
      <c r="AX75" s="3">
        <v>3.6</v>
      </c>
      <c r="AY75" s="3">
        <v>0.8</v>
      </c>
      <c r="AZ75" s="3">
        <v>2.6</v>
      </c>
      <c r="BA75" s="3">
        <v>0.48</v>
      </c>
      <c r="BB75" s="3">
        <v>3.9</v>
      </c>
      <c r="BC75" s="3">
        <v>0.74</v>
      </c>
      <c r="BD75" s="3">
        <f t="shared" si="4"/>
        <v>55.51</v>
      </c>
      <c r="BE75" s="3">
        <v>5.5</v>
      </c>
      <c r="BF75" s="3">
        <v>2.2999999999999998</v>
      </c>
      <c r="BG75" s="3">
        <v>0.9</v>
      </c>
      <c r="BH75" s="3">
        <v>5</v>
      </c>
      <c r="BI75" s="3" t="s">
        <v>74</v>
      </c>
      <c r="BJ75" s="3">
        <v>18.399999999999999</v>
      </c>
      <c r="BK75" s="3">
        <v>4.4000000000000004</v>
      </c>
    </row>
    <row r="76" spans="1:65" s="2" customFormat="1" ht="14.25" customHeight="1" x14ac:dyDescent="0.25">
      <c r="A76" s="9" t="s">
        <v>171</v>
      </c>
      <c r="B76" s="10" t="s">
        <v>64</v>
      </c>
      <c r="C76" s="10" t="s">
        <v>76</v>
      </c>
      <c r="D76" s="11">
        <v>32.9050437</v>
      </c>
      <c r="E76" s="11">
        <v>-107.22445759999999</v>
      </c>
      <c r="F76" s="3">
        <v>66.23</v>
      </c>
      <c r="G76" s="3">
        <v>0.1</v>
      </c>
      <c r="H76" s="3">
        <v>17.32</v>
      </c>
      <c r="I76" s="3">
        <v>0.56000000000000005</v>
      </c>
      <c r="J76" s="3" t="s">
        <v>172</v>
      </c>
      <c r="K76" s="3">
        <v>7.0000000000000007E-2</v>
      </c>
      <c r="L76" s="3">
        <v>0.15</v>
      </c>
      <c r="M76" s="3">
        <v>0.06</v>
      </c>
      <c r="N76" s="3">
        <v>15.33</v>
      </c>
      <c r="O76" s="3">
        <v>0.01</v>
      </c>
      <c r="P76" s="3">
        <v>0.3</v>
      </c>
      <c r="Q76" s="3"/>
      <c r="R76" s="3"/>
      <c r="S76" s="3"/>
      <c r="T76" s="12">
        <f t="shared" si="3"/>
        <v>100.13000000000001</v>
      </c>
      <c r="U76" s="3" t="s">
        <v>69</v>
      </c>
      <c r="V76" s="3" t="s">
        <v>66</v>
      </c>
      <c r="W76" s="3">
        <v>22</v>
      </c>
      <c r="X76" s="3" t="s">
        <v>66</v>
      </c>
      <c r="Y76" s="3" t="s">
        <v>67</v>
      </c>
      <c r="Z76" s="3" t="s">
        <v>68</v>
      </c>
      <c r="AA76" s="3">
        <v>11</v>
      </c>
      <c r="AB76" s="3">
        <v>2</v>
      </c>
      <c r="AC76" s="3" t="s">
        <v>69</v>
      </c>
      <c r="AD76" s="3">
        <v>245</v>
      </c>
      <c r="AE76" s="3">
        <v>25</v>
      </c>
      <c r="AF76" s="3">
        <v>69</v>
      </c>
      <c r="AG76" s="3">
        <v>96</v>
      </c>
      <c r="AH76" s="3">
        <v>13</v>
      </c>
      <c r="AI76" s="3">
        <v>8</v>
      </c>
      <c r="AJ76" s="3">
        <v>0.7</v>
      </c>
      <c r="AK76" s="3" t="s">
        <v>71</v>
      </c>
      <c r="AL76" s="3" t="s">
        <v>94</v>
      </c>
      <c r="AM76" s="3" t="s">
        <v>72</v>
      </c>
      <c r="AN76" s="3">
        <v>0.5</v>
      </c>
      <c r="AO76" s="3">
        <v>306</v>
      </c>
      <c r="AP76" s="3">
        <v>8.3000000000000007</v>
      </c>
      <c r="AQ76" s="3">
        <v>22.5</v>
      </c>
      <c r="AR76" s="3">
        <v>2.35</v>
      </c>
      <c r="AS76" s="3">
        <v>8</v>
      </c>
      <c r="AT76" s="3">
        <v>2.4</v>
      </c>
      <c r="AU76" s="3">
        <v>0.53</v>
      </c>
      <c r="AV76" s="3">
        <v>3.7</v>
      </c>
      <c r="AW76" s="3">
        <v>1.2</v>
      </c>
      <c r="AX76" s="3">
        <v>9.6999999999999993</v>
      </c>
      <c r="AY76" s="3">
        <v>2.2000000000000002</v>
      </c>
      <c r="AZ76" s="3">
        <v>6.9</v>
      </c>
      <c r="BA76" s="3">
        <v>1.1100000000000001</v>
      </c>
      <c r="BB76" s="3">
        <v>7.6</v>
      </c>
      <c r="BC76" s="3">
        <v>1.18</v>
      </c>
      <c r="BD76" s="3">
        <f t="shared" si="4"/>
        <v>77.670000000000016</v>
      </c>
      <c r="BE76" s="3">
        <v>4.2</v>
      </c>
      <c r="BF76" s="3">
        <v>3.9</v>
      </c>
      <c r="BG76" s="3">
        <v>1.1000000000000001</v>
      </c>
      <c r="BH76" s="3">
        <v>7</v>
      </c>
      <c r="BI76" s="3">
        <v>3.7</v>
      </c>
      <c r="BJ76" s="3">
        <v>28.9</v>
      </c>
      <c r="BK76" s="3">
        <v>7.1</v>
      </c>
    </row>
    <row r="77" spans="1:65" s="2" customFormat="1" ht="14.25" customHeight="1" x14ac:dyDescent="0.25">
      <c r="A77" s="9" t="s">
        <v>173</v>
      </c>
      <c r="B77" s="10" t="s">
        <v>64</v>
      </c>
      <c r="C77" s="10" t="s">
        <v>76</v>
      </c>
      <c r="D77" s="11">
        <v>32.905043999999997</v>
      </c>
      <c r="E77" s="11">
        <v>-107.224458</v>
      </c>
      <c r="F77" s="3">
        <v>64.2</v>
      </c>
      <c r="G77" s="3">
        <v>0.33</v>
      </c>
      <c r="H77" s="3">
        <v>17.46</v>
      </c>
      <c r="I77" s="3">
        <v>1.76</v>
      </c>
      <c r="J77" s="3">
        <v>6.0000000000000001E-3</v>
      </c>
      <c r="K77" s="3">
        <v>1.2</v>
      </c>
      <c r="L77" s="3">
        <v>0.12</v>
      </c>
      <c r="M77" s="3">
        <v>0.06</v>
      </c>
      <c r="N77" s="3">
        <v>14.53</v>
      </c>
      <c r="O77" s="3">
        <v>0.08</v>
      </c>
      <c r="P77" s="3">
        <v>0.88</v>
      </c>
      <c r="Q77" s="3"/>
      <c r="R77" s="3"/>
      <c r="S77" s="3"/>
      <c r="T77" s="12">
        <f t="shared" si="3"/>
        <v>100.62600000000002</v>
      </c>
      <c r="U77" s="3">
        <v>13</v>
      </c>
      <c r="V77" s="3" t="s">
        <v>66</v>
      </c>
      <c r="W77" s="3">
        <v>36</v>
      </c>
      <c r="X77" s="3" t="s">
        <v>66</v>
      </c>
      <c r="Y77" s="3" t="s">
        <v>67</v>
      </c>
      <c r="Z77" s="3" t="s">
        <v>68</v>
      </c>
      <c r="AA77" s="3">
        <v>15</v>
      </c>
      <c r="AB77" s="3">
        <v>2</v>
      </c>
      <c r="AC77" s="3" t="s">
        <v>69</v>
      </c>
      <c r="AD77" s="3">
        <v>242</v>
      </c>
      <c r="AE77" s="3">
        <v>13</v>
      </c>
      <c r="AF77" s="3">
        <v>34</v>
      </c>
      <c r="AG77" s="3">
        <v>133</v>
      </c>
      <c r="AH77" s="3">
        <v>30</v>
      </c>
      <c r="AI77" s="3" t="s">
        <v>70</v>
      </c>
      <c r="AJ77" s="3">
        <v>0.7</v>
      </c>
      <c r="AK77" s="3" t="s">
        <v>71</v>
      </c>
      <c r="AL77" s="3">
        <v>3</v>
      </c>
      <c r="AM77" s="3" t="s">
        <v>72</v>
      </c>
      <c r="AN77" s="3">
        <v>0.6</v>
      </c>
      <c r="AO77" s="3">
        <v>308</v>
      </c>
      <c r="AP77" s="3">
        <v>17.7</v>
      </c>
      <c r="AQ77" s="3">
        <v>32.700000000000003</v>
      </c>
      <c r="AR77" s="3">
        <v>4.2699999999999996</v>
      </c>
      <c r="AS77" s="3">
        <v>16.399999999999999</v>
      </c>
      <c r="AT77" s="3">
        <v>4.0999999999999996</v>
      </c>
      <c r="AU77" s="3">
        <v>0.65</v>
      </c>
      <c r="AV77" s="3">
        <v>4.3</v>
      </c>
      <c r="AW77" s="3">
        <v>0.9</v>
      </c>
      <c r="AX77" s="3">
        <v>5.7</v>
      </c>
      <c r="AY77" s="3">
        <v>1.1000000000000001</v>
      </c>
      <c r="AZ77" s="3">
        <v>3.5</v>
      </c>
      <c r="BA77" s="3">
        <v>0.54</v>
      </c>
      <c r="BB77" s="3">
        <v>3.7</v>
      </c>
      <c r="BC77" s="3">
        <v>0.6</v>
      </c>
      <c r="BD77" s="3">
        <f t="shared" si="4"/>
        <v>96.16</v>
      </c>
      <c r="BE77" s="3">
        <v>4.5</v>
      </c>
      <c r="BF77" s="3">
        <v>4.5999999999999996</v>
      </c>
      <c r="BG77" s="3">
        <v>1.1000000000000001</v>
      </c>
      <c r="BH77" s="3">
        <v>6</v>
      </c>
      <c r="BI77" s="3">
        <v>0.6</v>
      </c>
      <c r="BJ77" s="3">
        <v>35.200000000000003</v>
      </c>
      <c r="BK77" s="3">
        <v>6</v>
      </c>
    </row>
    <row r="78" spans="1:65" s="2" customFormat="1" ht="14.25" customHeight="1" x14ac:dyDescent="0.25">
      <c r="A78" s="9" t="s">
        <v>174</v>
      </c>
      <c r="B78" s="10" t="s">
        <v>64</v>
      </c>
      <c r="C78" s="10" t="s">
        <v>76</v>
      </c>
      <c r="D78" s="11">
        <v>32.905071</v>
      </c>
      <c r="E78" s="11">
        <v>-107.22493900000001</v>
      </c>
      <c r="F78" s="3">
        <v>64.760000000000005</v>
      </c>
      <c r="G78" s="3">
        <v>0.09</v>
      </c>
      <c r="H78" s="3">
        <v>17.62</v>
      </c>
      <c r="I78" s="3">
        <v>1.33</v>
      </c>
      <c r="J78" s="3">
        <v>2E-3</v>
      </c>
      <c r="K78" s="3">
        <v>0.56000000000000005</v>
      </c>
      <c r="L78" s="3">
        <v>0.15</v>
      </c>
      <c r="M78" s="3">
        <v>0.08</v>
      </c>
      <c r="N78" s="3">
        <v>14.5</v>
      </c>
      <c r="O78" s="3">
        <v>0.05</v>
      </c>
      <c r="P78" s="3">
        <v>0.8</v>
      </c>
      <c r="Q78" s="3"/>
      <c r="R78" s="3"/>
      <c r="S78" s="3"/>
      <c r="T78" s="12">
        <f t="shared" si="3"/>
        <v>99.942000000000007</v>
      </c>
      <c r="U78" s="3">
        <v>7</v>
      </c>
      <c r="V78" s="3" t="s">
        <v>66</v>
      </c>
      <c r="W78" s="3">
        <v>24</v>
      </c>
      <c r="X78" s="3" t="s">
        <v>66</v>
      </c>
      <c r="Y78" s="3" t="s">
        <v>67</v>
      </c>
      <c r="Z78" s="3" t="s">
        <v>68</v>
      </c>
      <c r="AA78" s="3">
        <v>18</v>
      </c>
      <c r="AB78" s="3">
        <v>2</v>
      </c>
      <c r="AC78" s="3" t="s">
        <v>69</v>
      </c>
      <c r="AD78" s="3">
        <v>230</v>
      </c>
      <c r="AE78" s="3">
        <v>12</v>
      </c>
      <c r="AF78" s="3">
        <v>70</v>
      </c>
      <c r="AG78" s="3">
        <v>83</v>
      </c>
      <c r="AH78" s="3">
        <v>27</v>
      </c>
      <c r="AI78" s="3" t="s">
        <v>70</v>
      </c>
      <c r="AJ78" s="3" t="s">
        <v>72</v>
      </c>
      <c r="AK78" s="3" t="s">
        <v>71</v>
      </c>
      <c r="AL78" s="3">
        <v>2</v>
      </c>
      <c r="AM78" s="3" t="s">
        <v>72</v>
      </c>
      <c r="AN78" s="3">
        <v>0.9</v>
      </c>
      <c r="AO78" s="3">
        <v>274</v>
      </c>
      <c r="AP78" s="3">
        <v>17.600000000000001</v>
      </c>
      <c r="AQ78" s="3">
        <v>38.5</v>
      </c>
      <c r="AR78" s="3">
        <v>4.6500000000000004</v>
      </c>
      <c r="AS78" s="3">
        <v>17.5</v>
      </c>
      <c r="AT78" s="3">
        <v>6.2</v>
      </c>
      <c r="AU78" s="3">
        <v>0.92</v>
      </c>
      <c r="AV78" s="3">
        <v>7</v>
      </c>
      <c r="AW78" s="3">
        <v>1.8</v>
      </c>
      <c r="AX78" s="3">
        <v>12.3</v>
      </c>
      <c r="AY78" s="3">
        <v>2.5</v>
      </c>
      <c r="AZ78" s="3">
        <v>7.5</v>
      </c>
      <c r="BA78" s="3">
        <v>1.26</v>
      </c>
      <c r="BB78" s="3">
        <v>8.6999999999999993</v>
      </c>
      <c r="BC78" s="3">
        <v>1.37</v>
      </c>
      <c r="BD78" s="3">
        <f t="shared" si="4"/>
        <v>127.80000000000001</v>
      </c>
      <c r="BE78" s="3">
        <v>5</v>
      </c>
      <c r="BF78" s="3">
        <v>4</v>
      </c>
      <c r="BG78" s="3">
        <v>1.1000000000000001</v>
      </c>
      <c r="BH78" s="3" t="s">
        <v>69</v>
      </c>
      <c r="BI78" s="3" t="s">
        <v>74</v>
      </c>
      <c r="BJ78" s="3">
        <v>34.9</v>
      </c>
      <c r="BK78" s="3">
        <v>4.8</v>
      </c>
    </row>
    <row r="79" spans="1:65" s="2" customFormat="1" ht="14.25" customHeight="1" x14ac:dyDescent="0.25">
      <c r="A79" s="9" t="s">
        <v>175</v>
      </c>
      <c r="B79" s="10" t="s">
        <v>64</v>
      </c>
      <c r="C79" s="10" t="s">
        <v>176</v>
      </c>
      <c r="D79" s="11">
        <v>32.905043999999997</v>
      </c>
      <c r="E79" s="11">
        <v>-107.224458</v>
      </c>
      <c r="F79" s="3">
        <v>48.67</v>
      </c>
      <c r="G79" s="3">
        <v>2.36</v>
      </c>
      <c r="H79" s="3">
        <v>15.88</v>
      </c>
      <c r="I79" s="3">
        <v>14.88</v>
      </c>
      <c r="J79" s="3">
        <v>0.106</v>
      </c>
      <c r="K79" s="3">
        <v>6.35</v>
      </c>
      <c r="L79" s="3">
        <v>0.98</v>
      </c>
      <c r="M79" s="3" t="s">
        <v>85</v>
      </c>
      <c r="N79" s="3">
        <v>6.02</v>
      </c>
      <c r="O79" s="3">
        <v>0.68</v>
      </c>
      <c r="P79" s="3">
        <v>4.76</v>
      </c>
      <c r="Q79" s="3"/>
      <c r="R79" s="3"/>
      <c r="S79" s="3"/>
      <c r="T79" s="12">
        <f t="shared" si="3"/>
        <v>100.68599999999999</v>
      </c>
      <c r="U79" s="3">
        <v>205</v>
      </c>
      <c r="V79" s="3">
        <v>40</v>
      </c>
      <c r="W79" s="3">
        <v>53</v>
      </c>
      <c r="X79" s="3">
        <v>90</v>
      </c>
      <c r="Y79" s="3">
        <v>80</v>
      </c>
      <c r="Z79" s="3">
        <v>170</v>
      </c>
      <c r="AA79" s="3">
        <v>31</v>
      </c>
      <c r="AB79" s="3">
        <v>4</v>
      </c>
      <c r="AC79" s="3" t="s">
        <v>69</v>
      </c>
      <c r="AD79" s="3">
        <v>205</v>
      </c>
      <c r="AE79" s="3">
        <v>22</v>
      </c>
      <c r="AF79" s="3">
        <v>15</v>
      </c>
      <c r="AG79" s="3">
        <v>219</v>
      </c>
      <c r="AH79" s="3">
        <v>15</v>
      </c>
      <c r="AI79" s="3" t="s">
        <v>70</v>
      </c>
      <c r="AJ79" s="3">
        <v>1.1000000000000001</v>
      </c>
      <c r="AK79" s="3" t="s">
        <v>71</v>
      </c>
      <c r="AL79" s="3">
        <v>14</v>
      </c>
      <c r="AM79" s="3" t="s">
        <v>72</v>
      </c>
      <c r="AN79" s="3">
        <v>3.9</v>
      </c>
      <c r="AO79" s="3">
        <v>329</v>
      </c>
      <c r="AP79" s="3">
        <v>12.7</v>
      </c>
      <c r="AQ79" s="3">
        <v>31.4</v>
      </c>
      <c r="AR79" s="3">
        <v>3.56</v>
      </c>
      <c r="AS79" s="3">
        <v>13.6</v>
      </c>
      <c r="AT79" s="3">
        <v>3</v>
      </c>
      <c r="AU79" s="3">
        <v>0.67</v>
      </c>
      <c r="AV79" s="3">
        <v>2.7</v>
      </c>
      <c r="AW79" s="3">
        <v>0.5</v>
      </c>
      <c r="AX79" s="3">
        <v>2.8</v>
      </c>
      <c r="AY79" s="3">
        <v>0.6</v>
      </c>
      <c r="AZ79" s="3">
        <v>1.9</v>
      </c>
      <c r="BA79" s="3">
        <v>0.33</v>
      </c>
      <c r="BB79" s="3">
        <v>2.5</v>
      </c>
      <c r="BC79" s="3">
        <v>0.41</v>
      </c>
      <c r="BD79" s="3">
        <f t="shared" si="4"/>
        <v>76.669999999999987</v>
      </c>
      <c r="BE79" s="3">
        <v>5.0999999999999996</v>
      </c>
      <c r="BF79" s="3">
        <v>0.9</v>
      </c>
      <c r="BG79" s="3">
        <v>1</v>
      </c>
      <c r="BH79" s="3">
        <v>10</v>
      </c>
      <c r="BI79" s="3" t="s">
        <v>74</v>
      </c>
      <c r="BJ79" s="3">
        <v>5.2</v>
      </c>
      <c r="BK79" s="3">
        <v>4.4000000000000004</v>
      </c>
    </row>
    <row r="80" spans="1:65" s="2" customFormat="1" ht="14.25" customHeight="1" x14ac:dyDescent="0.25">
      <c r="A80" s="9" t="s">
        <v>177</v>
      </c>
      <c r="B80" s="10" t="s">
        <v>64</v>
      </c>
      <c r="C80" s="10" t="s">
        <v>78</v>
      </c>
      <c r="D80" s="11">
        <v>32.904992</v>
      </c>
      <c r="E80" s="11">
        <v>-107.224841</v>
      </c>
      <c r="F80" s="3">
        <v>73.510000000000005</v>
      </c>
      <c r="G80" s="3">
        <v>0.16</v>
      </c>
      <c r="H80" s="3">
        <v>13.72</v>
      </c>
      <c r="I80" s="3">
        <v>1.47</v>
      </c>
      <c r="J80" s="3">
        <v>2.1000000000000001E-2</v>
      </c>
      <c r="K80" s="3">
        <v>0.56999999999999995</v>
      </c>
      <c r="L80" s="3">
        <v>0.57999999999999996</v>
      </c>
      <c r="M80" s="3">
        <v>3.24</v>
      </c>
      <c r="N80" s="3">
        <v>5.01</v>
      </c>
      <c r="O80" s="3">
        <v>0.05</v>
      </c>
      <c r="P80" s="3">
        <v>1.28</v>
      </c>
      <c r="Q80" s="3"/>
      <c r="R80" s="3"/>
      <c r="S80" s="3"/>
      <c r="T80" s="12">
        <f t="shared" si="3"/>
        <v>99.61099999999999</v>
      </c>
      <c r="U80" s="3">
        <v>10</v>
      </c>
      <c r="V80" s="3" t="s">
        <v>66</v>
      </c>
      <c r="W80" s="3">
        <v>38</v>
      </c>
      <c r="X80" s="3" t="s">
        <v>66</v>
      </c>
      <c r="Y80" s="3" t="s">
        <v>67</v>
      </c>
      <c r="Z80" s="3" t="s">
        <v>68</v>
      </c>
      <c r="AA80" s="3">
        <v>18</v>
      </c>
      <c r="AB80" s="3">
        <v>3</v>
      </c>
      <c r="AC80" s="3" t="s">
        <v>69</v>
      </c>
      <c r="AD80" s="3">
        <v>288</v>
      </c>
      <c r="AE80" s="3">
        <v>67</v>
      </c>
      <c r="AF80" s="3">
        <v>23</v>
      </c>
      <c r="AG80" s="3">
        <v>113</v>
      </c>
      <c r="AH80" s="3">
        <v>18</v>
      </c>
      <c r="AI80" s="3" t="s">
        <v>70</v>
      </c>
      <c r="AJ80" s="3">
        <v>0.5</v>
      </c>
      <c r="AK80" s="3" t="s">
        <v>71</v>
      </c>
      <c r="AL80" s="3">
        <v>3</v>
      </c>
      <c r="AM80" s="3" t="s">
        <v>72</v>
      </c>
      <c r="AN80" s="3">
        <v>2.5</v>
      </c>
      <c r="AO80" s="3">
        <v>538</v>
      </c>
      <c r="AP80" s="3">
        <v>27.3</v>
      </c>
      <c r="AQ80" s="3">
        <v>59.1</v>
      </c>
      <c r="AR80" s="3">
        <v>6.45</v>
      </c>
      <c r="AS80" s="3">
        <v>22.9</v>
      </c>
      <c r="AT80" s="3">
        <v>5.2</v>
      </c>
      <c r="AU80" s="3">
        <v>0.64</v>
      </c>
      <c r="AV80" s="3">
        <v>3.9</v>
      </c>
      <c r="AW80" s="3">
        <v>0.7</v>
      </c>
      <c r="AX80" s="3">
        <v>4.3</v>
      </c>
      <c r="AY80" s="3">
        <v>0.9</v>
      </c>
      <c r="AZ80" s="3">
        <v>2.6</v>
      </c>
      <c r="BA80" s="3">
        <v>0.44</v>
      </c>
      <c r="BB80" s="3">
        <v>3.1</v>
      </c>
      <c r="BC80" s="3">
        <v>0.51</v>
      </c>
      <c r="BD80" s="3">
        <f t="shared" si="4"/>
        <v>138.04</v>
      </c>
      <c r="BE80" s="3">
        <v>3.7</v>
      </c>
      <c r="BF80" s="3">
        <v>4</v>
      </c>
      <c r="BG80" s="3">
        <v>1.2</v>
      </c>
      <c r="BH80" s="3">
        <v>34</v>
      </c>
      <c r="BI80" s="3" t="s">
        <v>74</v>
      </c>
      <c r="BJ80" s="3">
        <v>27.2</v>
      </c>
      <c r="BK80" s="3">
        <v>6.8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Ginger</cp:lastModifiedBy>
  <dcterms:created xsi:type="dcterms:W3CDTF">2018-03-08T21:32:57Z</dcterms:created>
  <dcterms:modified xsi:type="dcterms:W3CDTF">2018-03-08T21:43:41Z</dcterms:modified>
</cp:coreProperties>
</file>