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SYENITES\Zuni\NMGSZuni20\"/>
    </mc:Choice>
  </mc:AlternateContent>
  <bookViews>
    <workbookView xWindow="0" yWindow="0" windowWidth="18852" windowHeight="7680"/>
  </bookViews>
  <sheets>
    <sheet name="Chemical analyses" sheetId="1" r:id="rId1"/>
    <sheet name="QA_QC" sheetId="2" r:id="rId2"/>
    <sheet name="Duplicate analyses and standard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1" i="1" l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2" i="1"/>
  <c r="AX31" i="1"/>
  <c r="AX30" i="1"/>
  <c r="AX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</calcChain>
</file>

<file path=xl/sharedStrings.xml><?xml version="1.0" encoding="utf-8"?>
<sst xmlns="http://schemas.openxmlformats.org/spreadsheetml/2006/main" count="1151" uniqueCount="276">
  <si>
    <t>sample</t>
  </si>
  <si>
    <t>reference</t>
  </si>
  <si>
    <t>LAT</t>
  </si>
  <si>
    <t>LONG</t>
  </si>
  <si>
    <t>SiO2</t>
  </si>
  <si>
    <t>TiO2</t>
  </si>
  <si>
    <t>Al2O3</t>
  </si>
  <si>
    <t>Fe2O3T</t>
  </si>
  <si>
    <t>Fe2O3</t>
  </si>
  <si>
    <t>FeO</t>
  </si>
  <si>
    <t>MnO</t>
  </si>
  <si>
    <t>MgO</t>
  </si>
  <si>
    <t>CaO</t>
  </si>
  <si>
    <t>Na2O</t>
  </si>
  <si>
    <t>K2O</t>
  </si>
  <si>
    <t>P2O5</t>
  </si>
  <si>
    <t>LOI</t>
  </si>
  <si>
    <t>TOTAL</t>
  </si>
  <si>
    <t>Sr</t>
  </si>
  <si>
    <t>Rb</t>
  </si>
  <si>
    <t>Th</t>
  </si>
  <si>
    <t>Pb</t>
  </si>
  <si>
    <t>Ga</t>
  </si>
  <si>
    <t>Zn</t>
  </si>
  <si>
    <t>Cu</t>
  </si>
  <si>
    <t>Ni</t>
  </si>
  <si>
    <t>Cr</t>
  </si>
  <si>
    <t>Ba</t>
  </si>
  <si>
    <t>V</t>
  </si>
  <si>
    <t>Co</t>
  </si>
  <si>
    <t>U</t>
  </si>
  <si>
    <t>Y</t>
  </si>
  <si>
    <t>Zr</t>
  </si>
  <si>
    <t>Nb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</si>
  <si>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</si>
  <si>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</si>
  <si>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</si>
  <si>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</si>
  <si>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</si>
  <si>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</si>
  <si>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</si>
  <si>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</si>
  <si>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</si>
  <si>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</si>
  <si>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</si>
  <si>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</si>
  <si>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</si>
  <si>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</si>
  <si>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Cs</t>
  </si>
  <si>
    <t>Hf</t>
  </si>
  <si>
    <t>Ta</t>
  </si>
  <si>
    <t>Z-1</t>
  </si>
  <si>
    <t>McLemore and McKee (1989)</t>
  </si>
  <si>
    <t>Oso granite</t>
  </si>
  <si>
    <t>Z-12</t>
  </si>
  <si>
    <t>granite</t>
  </si>
  <si>
    <t>Z-18</t>
  </si>
  <si>
    <t>metarhyolite (mr)</t>
  </si>
  <si>
    <t>Z-20</t>
  </si>
  <si>
    <t>Z-21</t>
  </si>
  <si>
    <t>Z-211</t>
  </si>
  <si>
    <t>Z-23A</t>
  </si>
  <si>
    <t>Z-8</t>
  </si>
  <si>
    <t>Z-26</t>
  </si>
  <si>
    <t>Z-2</t>
  </si>
  <si>
    <t>mafic dike</t>
  </si>
  <si>
    <t>Z-22</t>
  </si>
  <si>
    <t>Z-3</t>
  </si>
  <si>
    <t>episyenite</t>
  </si>
  <si>
    <t>Z-5</t>
  </si>
  <si>
    <t>Z-9</t>
  </si>
  <si>
    <t>Z-10</t>
  </si>
  <si>
    <t>Z-14</t>
  </si>
  <si>
    <t>Z-16</t>
  </si>
  <si>
    <t>Z-17</t>
  </si>
  <si>
    <t>Z-sy</t>
  </si>
  <si>
    <t>Z-24</t>
  </si>
  <si>
    <t>Z-27</t>
  </si>
  <si>
    <t>Oso granite (gg)</t>
  </si>
  <si>
    <t>Z-29</t>
  </si>
  <si>
    <t>dark gray syenite</t>
  </si>
  <si>
    <t>Z-30</t>
  </si>
  <si>
    <t>Z-32</t>
  </si>
  <si>
    <t>Z-28</t>
  </si>
  <si>
    <t>Z-31</t>
  </si>
  <si>
    <t>MS</t>
  </si>
  <si>
    <t>Condie (1976)</t>
  </si>
  <si>
    <t>CC</t>
  </si>
  <si>
    <t>Zuni</t>
  </si>
  <si>
    <t>Oso</t>
  </si>
  <si>
    <t>granodiorite</t>
  </si>
  <si>
    <t>Strickland (2000)</t>
  </si>
  <si>
    <t>qtz monz1</t>
  </si>
  <si>
    <t>Strickland (2003)</t>
  </si>
  <si>
    <t>qtz monz2</t>
  </si>
  <si>
    <t>ultramafic1</t>
  </si>
  <si>
    <t>ultramafic</t>
  </si>
  <si>
    <t>ultramafic2</t>
  </si>
  <si>
    <t>ultramafic3</t>
  </si>
  <si>
    <t>REE44</t>
  </si>
  <si>
    <t>metarhyolite</t>
  </si>
  <si>
    <t>&lt; 30</t>
  </si>
  <si>
    <t>&lt; 5</t>
  </si>
  <si>
    <t>REE45</t>
  </si>
  <si>
    <t>edge of episyenite</t>
  </si>
  <si>
    <t>&lt; 10</t>
  </si>
  <si>
    <t>REE46</t>
  </si>
  <si>
    <t>center episyenite</t>
  </si>
  <si>
    <t>REE47</t>
  </si>
  <si>
    <t>altered gneissic granite</t>
  </si>
  <si>
    <t>REE48</t>
  </si>
  <si>
    <t>REE49</t>
  </si>
  <si>
    <t>REE50</t>
  </si>
  <si>
    <t>REE51</t>
  </si>
  <si>
    <t>REE52</t>
  </si>
  <si>
    <t>fine grained episyenite</t>
  </si>
  <si>
    <t>REE53a</t>
  </si>
  <si>
    <t>REE53b</t>
  </si>
  <si>
    <t>REE54</t>
  </si>
  <si>
    <t>pink granite dike in ag</t>
  </si>
  <si>
    <t>&lt; 1</t>
  </si>
  <si>
    <t>&lt; 0.1</t>
  </si>
  <si>
    <t>&lt; 0.05</t>
  </si>
  <si>
    <t>&lt; 0.5</t>
  </si>
  <si>
    <t>REE55</t>
  </si>
  <si>
    <t>this report</t>
  </si>
  <si>
    <t>coarse grained episyenite, same location as REE52</t>
  </si>
  <si>
    <t>Total REE</t>
  </si>
  <si>
    <t>gneissic granite (ag)</t>
  </si>
  <si>
    <t xml:space="preserve">gneissic granite (ag) </t>
  </si>
  <si>
    <r>
      <t>APPENDIX 1. Chemical analyses of Zuni granites and episyenites</t>
    </r>
    <r>
      <rPr>
        <sz val="12"/>
        <color rgb="FF000000"/>
        <rFont val="Times New Roman"/>
        <family val="1"/>
      </rPr>
      <t>. Major oxides are in percent (%) and trace elements are in parts per million (ppm). Latitude and longitude are in NAD27. Na=not available. REE=rare earth elements. Fe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T=Total iron calculated as Fe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.</t>
    </r>
    <r>
      <rPr>
        <vertAlign val="subscript"/>
        <sz val="12"/>
        <color rgb="FF000000"/>
        <rFont val="Times New Roman"/>
        <family val="1"/>
      </rPr>
      <t xml:space="preserve">  </t>
    </r>
  </si>
  <si>
    <t>Analyte Symbol</t>
  </si>
  <si>
    <t>Ge</t>
  </si>
  <si>
    <t>As</t>
  </si>
  <si>
    <t>Mo</t>
  </si>
  <si>
    <t>Ag</t>
  </si>
  <si>
    <t>In</t>
  </si>
  <si>
    <t>Sn</t>
  </si>
  <si>
    <t>Sb</t>
  </si>
  <si>
    <t>W</t>
  </si>
  <si>
    <t>Tl</t>
  </si>
  <si>
    <t>Bi</t>
  </si>
  <si>
    <t>Fe2O3(T)</t>
  </si>
  <si>
    <t>Cr2O3</t>
  </si>
  <si>
    <t>V2O5</t>
  </si>
  <si>
    <t>Total</t>
  </si>
  <si>
    <t>Unit Symbol</t>
  </si>
  <si>
    <t>ppm</t>
  </si>
  <si>
    <t>%</t>
  </si>
  <si>
    <t>Detection Limit</t>
  </si>
  <si>
    <t>5</t>
  </si>
  <si>
    <t>20</t>
  </si>
  <si>
    <t>1</t>
  </si>
  <si>
    <t>10</t>
  </si>
  <si>
    <t>30</t>
  </si>
  <si>
    <t>2</t>
  </si>
  <si>
    <t>0.5</t>
  </si>
  <si>
    <t>0.2</t>
  </si>
  <si>
    <t>3</t>
  </si>
  <si>
    <t>0.1</t>
  </si>
  <si>
    <t>0.05</t>
  </si>
  <si>
    <t>0.04</t>
  </si>
  <si>
    <t>0.01</t>
  </si>
  <si>
    <t>0.4</t>
  </si>
  <si>
    <t>0.001</t>
  </si>
  <si>
    <t>0.003</t>
  </si>
  <si>
    <t/>
  </si>
  <si>
    <t>Analysis Method</t>
  </si>
  <si>
    <t>FUS-MS</t>
  </si>
  <si>
    <t>FUS-XRF</t>
  </si>
  <si>
    <t>DH-1a Meas</t>
  </si>
  <si>
    <t>&gt; 1000</t>
  </si>
  <si>
    <t>DH-1a Cert</t>
  </si>
  <si>
    <t>DNC-1 Meas</t>
  </si>
  <si>
    <t>DNC-1 Cert</t>
  </si>
  <si>
    <t>MICA-FE Meas</t>
  </si>
  <si>
    <t>MICA-FE Cert</t>
  </si>
  <si>
    <t>FK-N Meas</t>
  </si>
  <si>
    <t>FK-N Cert</t>
  </si>
  <si>
    <t>LKSD-3 Meas</t>
  </si>
  <si>
    <t>&lt; 2</t>
  </si>
  <si>
    <t>LKSD-3 Cert</t>
  </si>
  <si>
    <t>AC-E Meas</t>
  </si>
  <si>
    <t>AC-E Cert</t>
  </si>
  <si>
    <t>DTS-2b Meas</t>
  </si>
  <si>
    <t>DTS-2b Cert</t>
  </si>
  <si>
    <t>CTA-AC-1 Meas</t>
  </si>
  <si>
    <t>&gt; 2000</t>
  </si>
  <si>
    <t>&gt; 3000</t>
  </si>
  <si>
    <t>CTA-AC-1 Cert</t>
  </si>
  <si>
    <t>BIR-1a Meas</t>
  </si>
  <si>
    <t>BIR-1a Cert</t>
  </si>
  <si>
    <t>NCS DC86312 Meas</t>
  </si>
  <si>
    <t>NCS DC86312 Cert</t>
  </si>
  <si>
    <t>ZW-C Meas</t>
  </si>
  <si>
    <t>ZW-C Cert</t>
  </si>
  <si>
    <t>MICA-Mg Meas</t>
  </si>
  <si>
    <t>MICA-Mg Cert</t>
  </si>
  <si>
    <t>NCS DC70014 Meas</t>
  </si>
  <si>
    <t>&gt; 100</t>
  </si>
  <si>
    <t>&gt; 10000</t>
  </si>
  <si>
    <t>NCS DC70014 Cert</t>
  </si>
  <si>
    <t>NCS DC86316 Meas</t>
  </si>
  <si>
    <t>NCS DC86316 Cert</t>
  </si>
  <si>
    <t>NCS DC70009 (GBW07241) Meas</t>
  </si>
  <si>
    <t>&lt; 20</t>
  </si>
  <si>
    <t>NCS DC70009 (GBW07241) Cert</t>
  </si>
  <si>
    <t>OREAS 100a (Fusion) Meas</t>
  </si>
  <si>
    <t>OREAS 100a (Fusion) Cert</t>
  </si>
  <si>
    <t>OREAS 101a (Fusion) Meas</t>
  </si>
  <si>
    <t>OREAS 101a (Fusion) Cert</t>
  </si>
  <si>
    <t>JR-1 Meas</t>
  </si>
  <si>
    <t>&lt; 0.2</t>
  </si>
  <si>
    <t>JR-1 Cert</t>
  </si>
  <si>
    <t>NCS DC73304 (GBW 07106) Meas</t>
  </si>
  <si>
    <t>NCS DC73304 (GBW 07106) Cert</t>
  </si>
  <si>
    <t>NCS DC86318 Meas</t>
  </si>
  <si>
    <t>NCS DC86318 Cert</t>
  </si>
  <si>
    <t>SARM 3 Meas</t>
  </si>
  <si>
    <t>SARM 3 Cert</t>
  </si>
  <si>
    <t>USZ 25-2006 Meas</t>
  </si>
  <si>
    <t>USZ 25-2006 Cert</t>
  </si>
  <si>
    <t>DMMAS 111 Meas</t>
  </si>
  <si>
    <t>DMMAS 111 Cert</t>
  </si>
  <si>
    <t>USZ 42-2006 Meas</t>
  </si>
  <si>
    <t>USZ 42-2006 Cert</t>
  </si>
  <si>
    <t>NM11-3 Orig</t>
  </si>
  <si>
    <t>NM11-3 Dup</t>
  </si>
  <si>
    <t>&lt; 0.4</t>
  </si>
  <si>
    <t>REE15 Orig</t>
  </si>
  <si>
    <t>&lt; 0.01</t>
  </si>
  <si>
    <t>&lt; 0.003</t>
  </si>
  <si>
    <t>REE15 Dup</t>
  </si>
  <si>
    <t>REE17 Orig</t>
  </si>
  <si>
    <t>REE17 Dup</t>
  </si>
  <si>
    <t>REE30 Orig</t>
  </si>
  <si>
    <t>REE30 Dup</t>
  </si>
  <si>
    <t>REE45 Orig</t>
  </si>
  <si>
    <t>REE45 Dup</t>
  </si>
  <si>
    <t>REE48 Orig</t>
  </si>
  <si>
    <t>REE48 Dup</t>
  </si>
  <si>
    <t>REE64 Orig</t>
  </si>
  <si>
    <t>REE64 Dup</t>
  </si>
  <si>
    <t>REE89 Orig</t>
  </si>
  <si>
    <t>REE89 Dup</t>
  </si>
  <si>
    <t>REE95 Orig</t>
  </si>
  <si>
    <t>REE95 Dup</t>
  </si>
  <si>
    <t>REE123 Orig</t>
  </si>
  <si>
    <t>REE123 Dup</t>
  </si>
  <si>
    <t xml:space="preserve">Method Blank </t>
  </si>
  <si>
    <t>&lt; 3</t>
  </si>
  <si>
    <t>&lt; 0.04</t>
  </si>
  <si>
    <t>&lt; 0.001</t>
  </si>
  <si>
    <t>QA/QC for analyses by Act Labs. FUS-MS is fusion by ICP-MS and FUS-XRF is fusion by XRF.</t>
  </si>
  <si>
    <t>Report Date: 2/28/2013</t>
  </si>
  <si>
    <t>silica1</t>
  </si>
  <si>
    <t>silica2</t>
  </si>
  <si>
    <t>Cab11-5a</t>
  </si>
  <si>
    <t>Cab11-5</t>
  </si>
  <si>
    <t>NM11-4a</t>
  </si>
  <si>
    <t>NM11-4</t>
  </si>
  <si>
    <t>REE10a</t>
  </si>
  <si>
    <t>REE10b</t>
  </si>
  <si>
    <t>REE21a</t>
  </si>
  <si>
    <t>REE21b</t>
  </si>
  <si>
    <t>REE25a</t>
  </si>
  <si>
    <t>REE25b</t>
  </si>
  <si>
    <t>REE101a</t>
  </si>
  <si>
    <t>REE101b</t>
  </si>
  <si>
    <t>GP-1</t>
  </si>
  <si>
    <t>Duplicate and standard analyses</t>
  </si>
  <si>
    <t>Zuni  granite</t>
  </si>
  <si>
    <t>Mt Sedgwick granite</t>
  </si>
  <si>
    <t>Cerro Colorado  granite</t>
  </si>
  <si>
    <t>quartz monzonite</t>
  </si>
  <si>
    <t>lithology (abbreviation from Goddard, 1966, 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</si>
</sst>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2" fontId="4" fillId="0" borderId="0" xfId="0" applyNumberFormat="1" applyFont="1"/>
    <xf numFmtId="0" fontId="5" fillId="0" borderId="0" xfId="0" applyFont="1"/>
    <xf numFmtId="0" fontId="4" fillId="0" borderId="0" xfId="0" applyFont="1"/>
    <xf numFmtId="0" fontId="4" fillId="0" borderId="0" xfId="0" quotePrefix="1" applyFo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7" fillId="0" borderId="0" xfId="0" quotePrefix="1" applyFont="1" applyAlignment="1">
      <alignment horizontal="right"/>
    </xf>
    <xf numFmtId="0" fontId="7" fillId="0" borderId="0" xfId="0" applyFont="1"/>
    <xf numFmtId="0" fontId="6" fillId="0" borderId="1" xfId="0" applyFont="1" applyBorder="1" applyAlignment="1">
      <alignment horizontal="left"/>
    </xf>
    <xf numFmtId="0" fontId="7" fillId="0" borderId="1" xfId="0" quotePrefix="1" applyFont="1" applyBorder="1" applyAlignment="1">
      <alignment horizontal="right"/>
    </xf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right"/>
    </xf>
    <xf numFmtId="2" fontId="4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4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6" x14ac:dyDescent="0.3"/>
  <cols>
    <col min="1" max="1" width="8.88671875" style="1"/>
    <col min="2" max="2" width="27.44140625" style="1" customWidth="1"/>
    <col min="3" max="3" width="21.5546875" style="1" customWidth="1"/>
    <col min="4" max="4" width="11.5546875" style="1" bestFit="1" customWidth="1"/>
    <col min="5" max="5" width="13.5546875" style="1" bestFit="1" customWidth="1"/>
    <col min="6" max="49" width="9.109375" style="1" bestFit="1" customWidth="1"/>
    <col min="50" max="50" width="9" style="1" customWidth="1"/>
    <col min="51" max="53" width="9.109375" style="1" bestFit="1" customWidth="1"/>
    <col min="54" max="54" width="8.88671875" style="1"/>
    <col min="55" max="55" width="9" style="1" bestFit="1" customWidth="1"/>
    <col min="56" max="252" width="8.88671875" style="1"/>
    <col min="253" max="253" width="13.44140625" style="1" customWidth="1"/>
    <col min="254" max="255" width="9" style="1" bestFit="1" customWidth="1"/>
    <col min="256" max="256" width="10.5546875" style="1" bestFit="1" customWidth="1"/>
    <col min="257" max="257" width="12.21875" style="1" bestFit="1" customWidth="1"/>
    <col min="258" max="281" width="9" style="1" bestFit="1" customWidth="1"/>
    <col min="282" max="282" width="8.88671875" style="1"/>
    <col min="283" max="284" width="9" style="1" bestFit="1" customWidth="1"/>
    <col min="285" max="286" width="8.88671875" style="1"/>
    <col min="287" max="290" width="9" style="1" bestFit="1" customWidth="1"/>
    <col min="291" max="291" width="8.88671875" style="1"/>
    <col min="292" max="309" width="9" style="1" bestFit="1" customWidth="1"/>
    <col min="310" max="310" width="8.88671875" style="1"/>
    <col min="311" max="311" width="9" style="1" bestFit="1" customWidth="1"/>
    <col min="312" max="508" width="8.88671875" style="1"/>
    <col min="509" max="509" width="13.44140625" style="1" customWidth="1"/>
    <col min="510" max="511" width="9" style="1" bestFit="1" customWidth="1"/>
    <col min="512" max="512" width="10.5546875" style="1" bestFit="1" customWidth="1"/>
    <col min="513" max="513" width="12.21875" style="1" bestFit="1" customWidth="1"/>
    <col min="514" max="537" width="9" style="1" bestFit="1" customWidth="1"/>
    <col min="538" max="538" width="8.88671875" style="1"/>
    <col min="539" max="540" width="9" style="1" bestFit="1" customWidth="1"/>
    <col min="541" max="542" width="8.88671875" style="1"/>
    <col min="543" max="546" width="9" style="1" bestFit="1" customWidth="1"/>
    <col min="547" max="547" width="8.88671875" style="1"/>
    <col min="548" max="565" width="9" style="1" bestFit="1" customWidth="1"/>
    <col min="566" max="566" width="8.88671875" style="1"/>
    <col min="567" max="567" width="9" style="1" bestFit="1" customWidth="1"/>
    <col min="568" max="764" width="8.88671875" style="1"/>
    <col min="765" max="765" width="13.44140625" style="1" customWidth="1"/>
    <col min="766" max="767" width="9" style="1" bestFit="1" customWidth="1"/>
    <col min="768" max="768" width="10.5546875" style="1" bestFit="1" customWidth="1"/>
    <col min="769" max="769" width="12.21875" style="1" bestFit="1" customWidth="1"/>
    <col min="770" max="793" width="9" style="1" bestFit="1" customWidth="1"/>
    <col min="794" max="794" width="8.88671875" style="1"/>
    <col min="795" max="796" width="9" style="1" bestFit="1" customWidth="1"/>
    <col min="797" max="798" width="8.88671875" style="1"/>
    <col min="799" max="802" width="9" style="1" bestFit="1" customWidth="1"/>
    <col min="803" max="803" width="8.88671875" style="1"/>
    <col min="804" max="821" width="9" style="1" bestFit="1" customWidth="1"/>
    <col min="822" max="822" width="8.88671875" style="1"/>
    <col min="823" max="823" width="9" style="1" bestFit="1" customWidth="1"/>
    <col min="824" max="1020" width="8.88671875" style="1"/>
    <col min="1021" max="1021" width="13.44140625" style="1" customWidth="1"/>
    <col min="1022" max="1023" width="9" style="1" bestFit="1" customWidth="1"/>
    <col min="1024" max="1024" width="10.5546875" style="1" bestFit="1" customWidth="1"/>
    <col min="1025" max="1025" width="12.21875" style="1" bestFit="1" customWidth="1"/>
    <col min="1026" max="1049" width="9" style="1" bestFit="1" customWidth="1"/>
    <col min="1050" max="1050" width="8.88671875" style="1"/>
    <col min="1051" max="1052" width="9" style="1" bestFit="1" customWidth="1"/>
    <col min="1053" max="1054" width="8.88671875" style="1"/>
    <col min="1055" max="1058" width="9" style="1" bestFit="1" customWidth="1"/>
    <col min="1059" max="1059" width="8.88671875" style="1"/>
    <col min="1060" max="1077" width="9" style="1" bestFit="1" customWidth="1"/>
    <col min="1078" max="1078" width="8.88671875" style="1"/>
    <col min="1079" max="1079" width="9" style="1" bestFit="1" customWidth="1"/>
    <col min="1080" max="1276" width="8.88671875" style="1"/>
    <col min="1277" max="1277" width="13.44140625" style="1" customWidth="1"/>
    <col min="1278" max="1279" width="9" style="1" bestFit="1" customWidth="1"/>
    <col min="1280" max="1280" width="10.5546875" style="1" bestFit="1" customWidth="1"/>
    <col min="1281" max="1281" width="12.21875" style="1" bestFit="1" customWidth="1"/>
    <col min="1282" max="1305" width="9" style="1" bestFit="1" customWidth="1"/>
    <col min="1306" max="1306" width="8.88671875" style="1"/>
    <col min="1307" max="1308" width="9" style="1" bestFit="1" customWidth="1"/>
    <col min="1309" max="1310" width="8.88671875" style="1"/>
    <col min="1311" max="1314" width="9" style="1" bestFit="1" customWidth="1"/>
    <col min="1315" max="1315" width="8.88671875" style="1"/>
    <col min="1316" max="1333" width="9" style="1" bestFit="1" customWidth="1"/>
    <col min="1334" max="1334" width="8.88671875" style="1"/>
    <col min="1335" max="1335" width="9" style="1" bestFit="1" customWidth="1"/>
    <col min="1336" max="1532" width="8.88671875" style="1"/>
    <col min="1533" max="1533" width="13.44140625" style="1" customWidth="1"/>
    <col min="1534" max="1535" width="9" style="1" bestFit="1" customWidth="1"/>
    <col min="1536" max="1536" width="10.5546875" style="1" bestFit="1" customWidth="1"/>
    <col min="1537" max="1537" width="12.21875" style="1" bestFit="1" customWidth="1"/>
    <col min="1538" max="1561" width="9" style="1" bestFit="1" customWidth="1"/>
    <col min="1562" max="1562" width="8.88671875" style="1"/>
    <col min="1563" max="1564" width="9" style="1" bestFit="1" customWidth="1"/>
    <col min="1565" max="1566" width="8.88671875" style="1"/>
    <col min="1567" max="1570" width="9" style="1" bestFit="1" customWidth="1"/>
    <col min="1571" max="1571" width="8.88671875" style="1"/>
    <col min="1572" max="1589" width="9" style="1" bestFit="1" customWidth="1"/>
    <col min="1590" max="1590" width="8.88671875" style="1"/>
    <col min="1591" max="1591" width="9" style="1" bestFit="1" customWidth="1"/>
    <col min="1592" max="1788" width="8.88671875" style="1"/>
    <col min="1789" max="1789" width="13.44140625" style="1" customWidth="1"/>
    <col min="1790" max="1791" width="9" style="1" bestFit="1" customWidth="1"/>
    <col min="1792" max="1792" width="10.5546875" style="1" bestFit="1" customWidth="1"/>
    <col min="1793" max="1793" width="12.21875" style="1" bestFit="1" customWidth="1"/>
    <col min="1794" max="1817" width="9" style="1" bestFit="1" customWidth="1"/>
    <col min="1818" max="1818" width="8.88671875" style="1"/>
    <col min="1819" max="1820" width="9" style="1" bestFit="1" customWidth="1"/>
    <col min="1821" max="1822" width="8.88671875" style="1"/>
    <col min="1823" max="1826" width="9" style="1" bestFit="1" customWidth="1"/>
    <col min="1827" max="1827" width="8.88671875" style="1"/>
    <col min="1828" max="1845" width="9" style="1" bestFit="1" customWidth="1"/>
    <col min="1846" max="1846" width="8.88671875" style="1"/>
    <col min="1847" max="1847" width="9" style="1" bestFit="1" customWidth="1"/>
    <col min="1848" max="2044" width="8.88671875" style="1"/>
    <col min="2045" max="2045" width="13.44140625" style="1" customWidth="1"/>
    <col min="2046" max="2047" width="9" style="1" bestFit="1" customWidth="1"/>
    <col min="2048" max="2048" width="10.5546875" style="1" bestFit="1" customWidth="1"/>
    <col min="2049" max="2049" width="12.21875" style="1" bestFit="1" customWidth="1"/>
    <col min="2050" max="2073" width="9" style="1" bestFit="1" customWidth="1"/>
    <col min="2074" max="2074" width="8.88671875" style="1"/>
    <col min="2075" max="2076" width="9" style="1" bestFit="1" customWidth="1"/>
    <col min="2077" max="2078" width="8.88671875" style="1"/>
    <col min="2079" max="2082" width="9" style="1" bestFit="1" customWidth="1"/>
    <col min="2083" max="2083" width="8.88671875" style="1"/>
    <col min="2084" max="2101" width="9" style="1" bestFit="1" customWidth="1"/>
    <col min="2102" max="2102" width="8.88671875" style="1"/>
    <col min="2103" max="2103" width="9" style="1" bestFit="1" customWidth="1"/>
    <col min="2104" max="2300" width="8.88671875" style="1"/>
    <col min="2301" max="2301" width="13.44140625" style="1" customWidth="1"/>
    <col min="2302" max="2303" width="9" style="1" bestFit="1" customWidth="1"/>
    <col min="2304" max="2304" width="10.5546875" style="1" bestFit="1" customWidth="1"/>
    <col min="2305" max="2305" width="12.21875" style="1" bestFit="1" customWidth="1"/>
    <col min="2306" max="2329" width="9" style="1" bestFit="1" customWidth="1"/>
    <col min="2330" max="2330" width="8.88671875" style="1"/>
    <col min="2331" max="2332" width="9" style="1" bestFit="1" customWidth="1"/>
    <col min="2333" max="2334" width="8.88671875" style="1"/>
    <col min="2335" max="2338" width="9" style="1" bestFit="1" customWidth="1"/>
    <col min="2339" max="2339" width="8.88671875" style="1"/>
    <col min="2340" max="2357" width="9" style="1" bestFit="1" customWidth="1"/>
    <col min="2358" max="2358" width="8.88671875" style="1"/>
    <col min="2359" max="2359" width="9" style="1" bestFit="1" customWidth="1"/>
    <col min="2360" max="2556" width="8.88671875" style="1"/>
    <col min="2557" max="2557" width="13.44140625" style="1" customWidth="1"/>
    <col min="2558" max="2559" width="9" style="1" bestFit="1" customWidth="1"/>
    <col min="2560" max="2560" width="10.5546875" style="1" bestFit="1" customWidth="1"/>
    <col min="2561" max="2561" width="12.21875" style="1" bestFit="1" customWidth="1"/>
    <col min="2562" max="2585" width="9" style="1" bestFit="1" customWidth="1"/>
    <col min="2586" max="2586" width="8.88671875" style="1"/>
    <col min="2587" max="2588" width="9" style="1" bestFit="1" customWidth="1"/>
    <col min="2589" max="2590" width="8.88671875" style="1"/>
    <col min="2591" max="2594" width="9" style="1" bestFit="1" customWidth="1"/>
    <col min="2595" max="2595" width="8.88671875" style="1"/>
    <col min="2596" max="2613" width="9" style="1" bestFit="1" customWidth="1"/>
    <col min="2614" max="2614" width="8.88671875" style="1"/>
    <col min="2615" max="2615" width="9" style="1" bestFit="1" customWidth="1"/>
    <col min="2616" max="2812" width="8.88671875" style="1"/>
    <col min="2813" max="2813" width="13.44140625" style="1" customWidth="1"/>
    <col min="2814" max="2815" width="9" style="1" bestFit="1" customWidth="1"/>
    <col min="2816" max="2816" width="10.5546875" style="1" bestFit="1" customWidth="1"/>
    <col min="2817" max="2817" width="12.21875" style="1" bestFit="1" customWidth="1"/>
    <col min="2818" max="2841" width="9" style="1" bestFit="1" customWidth="1"/>
    <col min="2842" max="2842" width="8.88671875" style="1"/>
    <col min="2843" max="2844" width="9" style="1" bestFit="1" customWidth="1"/>
    <col min="2845" max="2846" width="8.88671875" style="1"/>
    <col min="2847" max="2850" width="9" style="1" bestFit="1" customWidth="1"/>
    <col min="2851" max="2851" width="8.88671875" style="1"/>
    <col min="2852" max="2869" width="9" style="1" bestFit="1" customWidth="1"/>
    <col min="2870" max="2870" width="8.88671875" style="1"/>
    <col min="2871" max="2871" width="9" style="1" bestFit="1" customWidth="1"/>
    <col min="2872" max="3068" width="8.88671875" style="1"/>
    <col min="3069" max="3069" width="13.44140625" style="1" customWidth="1"/>
    <col min="3070" max="3071" width="9" style="1" bestFit="1" customWidth="1"/>
    <col min="3072" max="3072" width="10.5546875" style="1" bestFit="1" customWidth="1"/>
    <col min="3073" max="3073" width="12.21875" style="1" bestFit="1" customWidth="1"/>
    <col min="3074" max="3097" width="9" style="1" bestFit="1" customWidth="1"/>
    <col min="3098" max="3098" width="8.88671875" style="1"/>
    <col min="3099" max="3100" width="9" style="1" bestFit="1" customWidth="1"/>
    <col min="3101" max="3102" width="8.88671875" style="1"/>
    <col min="3103" max="3106" width="9" style="1" bestFit="1" customWidth="1"/>
    <col min="3107" max="3107" width="8.88671875" style="1"/>
    <col min="3108" max="3125" width="9" style="1" bestFit="1" customWidth="1"/>
    <col min="3126" max="3126" width="8.88671875" style="1"/>
    <col min="3127" max="3127" width="9" style="1" bestFit="1" customWidth="1"/>
    <col min="3128" max="3324" width="8.88671875" style="1"/>
    <col min="3325" max="3325" width="13.44140625" style="1" customWidth="1"/>
    <col min="3326" max="3327" width="9" style="1" bestFit="1" customWidth="1"/>
    <col min="3328" max="3328" width="10.5546875" style="1" bestFit="1" customWidth="1"/>
    <col min="3329" max="3329" width="12.21875" style="1" bestFit="1" customWidth="1"/>
    <col min="3330" max="3353" width="9" style="1" bestFit="1" customWidth="1"/>
    <col min="3354" max="3354" width="8.88671875" style="1"/>
    <col min="3355" max="3356" width="9" style="1" bestFit="1" customWidth="1"/>
    <col min="3357" max="3358" width="8.88671875" style="1"/>
    <col min="3359" max="3362" width="9" style="1" bestFit="1" customWidth="1"/>
    <col min="3363" max="3363" width="8.88671875" style="1"/>
    <col min="3364" max="3381" width="9" style="1" bestFit="1" customWidth="1"/>
    <col min="3382" max="3382" width="8.88671875" style="1"/>
    <col min="3383" max="3383" width="9" style="1" bestFit="1" customWidth="1"/>
    <col min="3384" max="3580" width="8.88671875" style="1"/>
    <col min="3581" max="3581" width="13.44140625" style="1" customWidth="1"/>
    <col min="3582" max="3583" width="9" style="1" bestFit="1" customWidth="1"/>
    <col min="3584" max="3584" width="10.5546875" style="1" bestFit="1" customWidth="1"/>
    <col min="3585" max="3585" width="12.21875" style="1" bestFit="1" customWidth="1"/>
    <col min="3586" max="3609" width="9" style="1" bestFit="1" customWidth="1"/>
    <col min="3610" max="3610" width="8.88671875" style="1"/>
    <col min="3611" max="3612" width="9" style="1" bestFit="1" customWidth="1"/>
    <col min="3613" max="3614" width="8.88671875" style="1"/>
    <col min="3615" max="3618" width="9" style="1" bestFit="1" customWidth="1"/>
    <col min="3619" max="3619" width="8.88671875" style="1"/>
    <col min="3620" max="3637" width="9" style="1" bestFit="1" customWidth="1"/>
    <col min="3638" max="3638" width="8.88671875" style="1"/>
    <col min="3639" max="3639" width="9" style="1" bestFit="1" customWidth="1"/>
    <col min="3640" max="3836" width="8.88671875" style="1"/>
    <col min="3837" max="3837" width="13.44140625" style="1" customWidth="1"/>
    <col min="3838" max="3839" width="9" style="1" bestFit="1" customWidth="1"/>
    <col min="3840" max="3840" width="10.5546875" style="1" bestFit="1" customWidth="1"/>
    <col min="3841" max="3841" width="12.21875" style="1" bestFit="1" customWidth="1"/>
    <col min="3842" max="3865" width="9" style="1" bestFit="1" customWidth="1"/>
    <col min="3866" max="3866" width="8.88671875" style="1"/>
    <col min="3867" max="3868" width="9" style="1" bestFit="1" customWidth="1"/>
    <col min="3869" max="3870" width="8.88671875" style="1"/>
    <col min="3871" max="3874" width="9" style="1" bestFit="1" customWidth="1"/>
    <col min="3875" max="3875" width="8.88671875" style="1"/>
    <col min="3876" max="3893" width="9" style="1" bestFit="1" customWidth="1"/>
    <col min="3894" max="3894" width="8.88671875" style="1"/>
    <col min="3895" max="3895" width="9" style="1" bestFit="1" customWidth="1"/>
    <col min="3896" max="4092" width="8.88671875" style="1"/>
    <col min="4093" max="4093" width="13.44140625" style="1" customWidth="1"/>
    <col min="4094" max="4095" width="9" style="1" bestFit="1" customWidth="1"/>
    <col min="4096" max="4096" width="10.5546875" style="1" bestFit="1" customWidth="1"/>
    <col min="4097" max="4097" width="12.21875" style="1" bestFit="1" customWidth="1"/>
    <col min="4098" max="4121" width="9" style="1" bestFit="1" customWidth="1"/>
    <col min="4122" max="4122" width="8.88671875" style="1"/>
    <col min="4123" max="4124" width="9" style="1" bestFit="1" customWidth="1"/>
    <col min="4125" max="4126" width="8.88671875" style="1"/>
    <col min="4127" max="4130" width="9" style="1" bestFit="1" customWidth="1"/>
    <col min="4131" max="4131" width="8.88671875" style="1"/>
    <col min="4132" max="4149" width="9" style="1" bestFit="1" customWidth="1"/>
    <col min="4150" max="4150" width="8.88671875" style="1"/>
    <col min="4151" max="4151" width="9" style="1" bestFit="1" customWidth="1"/>
    <col min="4152" max="4348" width="8.88671875" style="1"/>
    <col min="4349" max="4349" width="13.44140625" style="1" customWidth="1"/>
    <col min="4350" max="4351" width="9" style="1" bestFit="1" customWidth="1"/>
    <col min="4352" max="4352" width="10.5546875" style="1" bestFit="1" customWidth="1"/>
    <col min="4353" max="4353" width="12.21875" style="1" bestFit="1" customWidth="1"/>
    <col min="4354" max="4377" width="9" style="1" bestFit="1" customWidth="1"/>
    <col min="4378" max="4378" width="8.88671875" style="1"/>
    <col min="4379" max="4380" width="9" style="1" bestFit="1" customWidth="1"/>
    <col min="4381" max="4382" width="8.88671875" style="1"/>
    <col min="4383" max="4386" width="9" style="1" bestFit="1" customWidth="1"/>
    <col min="4387" max="4387" width="8.88671875" style="1"/>
    <col min="4388" max="4405" width="9" style="1" bestFit="1" customWidth="1"/>
    <col min="4406" max="4406" width="8.88671875" style="1"/>
    <col min="4407" max="4407" width="9" style="1" bestFit="1" customWidth="1"/>
    <col min="4408" max="4604" width="8.88671875" style="1"/>
    <col min="4605" max="4605" width="13.44140625" style="1" customWidth="1"/>
    <col min="4606" max="4607" width="9" style="1" bestFit="1" customWidth="1"/>
    <col min="4608" max="4608" width="10.5546875" style="1" bestFit="1" customWidth="1"/>
    <col min="4609" max="4609" width="12.21875" style="1" bestFit="1" customWidth="1"/>
    <col min="4610" max="4633" width="9" style="1" bestFit="1" customWidth="1"/>
    <col min="4634" max="4634" width="8.88671875" style="1"/>
    <col min="4635" max="4636" width="9" style="1" bestFit="1" customWidth="1"/>
    <col min="4637" max="4638" width="8.88671875" style="1"/>
    <col min="4639" max="4642" width="9" style="1" bestFit="1" customWidth="1"/>
    <col min="4643" max="4643" width="8.88671875" style="1"/>
    <col min="4644" max="4661" width="9" style="1" bestFit="1" customWidth="1"/>
    <col min="4662" max="4662" width="8.88671875" style="1"/>
    <col min="4663" max="4663" width="9" style="1" bestFit="1" customWidth="1"/>
    <col min="4664" max="4860" width="8.88671875" style="1"/>
    <col min="4861" max="4861" width="13.44140625" style="1" customWidth="1"/>
    <col min="4862" max="4863" width="9" style="1" bestFit="1" customWidth="1"/>
    <col min="4864" max="4864" width="10.5546875" style="1" bestFit="1" customWidth="1"/>
    <col min="4865" max="4865" width="12.21875" style="1" bestFit="1" customWidth="1"/>
    <col min="4866" max="4889" width="9" style="1" bestFit="1" customWidth="1"/>
    <col min="4890" max="4890" width="8.88671875" style="1"/>
    <col min="4891" max="4892" width="9" style="1" bestFit="1" customWidth="1"/>
    <col min="4893" max="4894" width="8.88671875" style="1"/>
    <col min="4895" max="4898" width="9" style="1" bestFit="1" customWidth="1"/>
    <col min="4899" max="4899" width="8.88671875" style="1"/>
    <col min="4900" max="4917" width="9" style="1" bestFit="1" customWidth="1"/>
    <col min="4918" max="4918" width="8.88671875" style="1"/>
    <col min="4919" max="4919" width="9" style="1" bestFit="1" customWidth="1"/>
    <col min="4920" max="5116" width="8.88671875" style="1"/>
    <col min="5117" max="5117" width="13.44140625" style="1" customWidth="1"/>
    <col min="5118" max="5119" width="9" style="1" bestFit="1" customWidth="1"/>
    <col min="5120" max="5120" width="10.5546875" style="1" bestFit="1" customWidth="1"/>
    <col min="5121" max="5121" width="12.21875" style="1" bestFit="1" customWidth="1"/>
    <col min="5122" max="5145" width="9" style="1" bestFit="1" customWidth="1"/>
    <col min="5146" max="5146" width="8.88671875" style="1"/>
    <col min="5147" max="5148" width="9" style="1" bestFit="1" customWidth="1"/>
    <col min="5149" max="5150" width="8.88671875" style="1"/>
    <col min="5151" max="5154" width="9" style="1" bestFit="1" customWidth="1"/>
    <col min="5155" max="5155" width="8.88671875" style="1"/>
    <col min="5156" max="5173" width="9" style="1" bestFit="1" customWidth="1"/>
    <col min="5174" max="5174" width="8.88671875" style="1"/>
    <col min="5175" max="5175" width="9" style="1" bestFit="1" customWidth="1"/>
    <col min="5176" max="5372" width="8.88671875" style="1"/>
    <col min="5373" max="5373" width="13.44140625" style="1" customWidth="1"/>
    <col min="5374" max="5375" width="9" style="1" bestFit="1" customWidth="1"/>
    <col min="5376" max="5376" width="10.5546875" style="1" bestFit="1" customWidth="1"/>
    <col min="5377" max="5377" width="12.21875" style="1" bestFit="1" customWidth="1"/>
    <col min="5378" max="5401" width="9" style="1" bestFit="1" customWidth="1"/>
    <col min="5402" max="5402" width="8.88671875" style="1"/>
    <col min="5403" max="5404" width="9" style="1" bestFit="1" customWidth="1"/>
    <col min="5405" max="5406" width="8.88671875" style="1"/>
    <col min="5407" max="5410" width="9" style="1" bestFit="1" customWidth="1"/>
    <col min="5411" max="5411" width="8.88671875" style="1"/>
    <col min="5412" max="5429" width="9" style="1" bestFit="1" customWidth="1"/>
    <col min="5430" max="5430" width="8.88671875" style="1"/>
    <col min="5431" max="5431" width="9" style="1" bestFit="1" customWidth="1"/>
    <col min="5432" max="5628" width="8.88671875" style="1"/>
    <col min="5629" max="5629" width="13.44140625" style="1" customWidth="1"/>
    <col min="5630" max="5631" width="9" style="1" bestFit="1" customWidth="1"/>
    <col min="5632" max="5632" width="10.5546875" style="1" bestFit="1" customWidth="1"/>
    <col min="5633" max="5633" width="12.21875" style="1" bestFit="1" customWidth="1"/>
    <col min="5634" max="5657" width="9" style="1" bestFit="1" customWidth="1"/>
    <col min="5658" max="5658" width="8.88671875" style="1"/>
    <col min="5659" max="5660" width="9" style="1" bestFit="1" customWidth="1"/>
    <col min="5661" max="5662" width="8.88671875" style="1"/>
    <col min="5663" max="5666" width="9" style="1" bestFit="1" customWidth="1"/>
    <col min="5667" max="5667" width="8.88671875" style="1"/>
    <col min="5668" max="5685" width="9" style="1" bestFit="1" customWidth="1"/>
    <col min="5686" max="5686" width="8.88671875" style="1"/>
    <col min="5687" max="5687" width="9" style="1" bestFit="1" customWidth="1"/>
    <col min="5688" max="5884" width="8.88671875" style="1"/>
    <col min="5885" max="5885" width="13.44140625" style="1" customWidth="1"/>
    <col min="5886" max="5887" width="9" style="1" bestFit="1" customWidth="1"/>
    <col min="5888" max="5888" width="10.5546875" style="1" bestFit="1" customWidth="1"/>
    <col min="5889" max="5889" width="12.21875" style="1" bestFit="1" customWidth="1"/>
    <col min="5890" max="5913" width="9" style="1" bestFit="1" customWidth="1"/>
    <col min="5914" max="5914" width="8.88671875" style="1"/>
    <col min="5915" max="5916" width="9" style="1" bestFit="1" customWidth="1"/>
    <col min="5917" max="5918" width="8.88671875" style="1"/>
    <col min="5919" max="5922" width="9" style="1" bestFit="1" customWidth="1"/>
    <col min="5923" max="5923" width="8.88671875" style="1"/>
    <col min="5924" max="5941" width="9" style="1" bestFit="1" customWidth="1"/>
    <col min="5942" max="5942" width="8.88671875" style="1"/>
    <col min="5943" max="5943" width="9" style="1" bestFit="1" customWidth="1"/>
    <col min="5944" max="6140" width="8.88671875" style="1"/>
    <col min="6141" max="6141" width="13.44140625" style="1" customWidth="1"/>
    <col min="6142" max="6143" width="9" style="1" bestFit="1" customWidth="1"/>
    <col min="6144" max="6144" width="10.5546875" style="1" bestFit="1" customWidth="1"/>
    <col min="6145" max="6145" width="12.21875" style="1" bestFit="1" customWidth="1"/>
    <col min="6146" max="6169" width="9" style="1" bestFit="1" customWidth="1"/>
    <col min="6170" max="6170" width="8.88671875" style="1"/>
    <col min="6171" max="6172" width="9" style="1" bestFit="1" customWidth="1"/>
    <col min="6173" max="6174" width="8.88671875" style="1"/>
    <col min="6175" max="6178" width="9" style="1" bestFit="1" customWidth="1"/>
    <col min="6179" max="6179" width="8.88671875" style="1"/>
    <col min="6180" max="6197" width="9" style="1" bestFit="1" customWidth="1"/>
    <col min="6198" max="6198" width="8.88671875" style="1"/>
    <col min="6199" max="6199" width="9" style="1" bestFit="1" customWidth="1"/>
    <col min="6200" max="6396" width="8.88671875" style="1"/>
    <col min="6397" max="6397" width="13.44140625" style="1" customWidth="1"/>
    <col min="6398" max="6399" width="9" style="1" bestFit="1" customWidth="1"/>
    <col min="6400" max="6400" width="10.5546875" style="1" bestFit="1" customWidth="1"/>
    <col min="6401" max="6401" width="12.21875" style="1" bestFit="1" customWidth="1"/>
    <col min="6402" max="6425" width="9" style="1" bestFit="1" customWidth="1"/>
    <col min="6426" max="6426" width="8.88671875" style="1"/>
    <col min="6427" max="6428" width="9" style="1" bestFit="1" customWidth="1"/>
    <col min="6429" max="6430" width="8.88671875" style="1"/>
    <col min="6431" max="6434" width="9" style="1" bestFit="1" customWidth="1"/>
    <col min="6435" max="6435" width="8.88671875" style="1"/>
    <col min="6436" max="6453" width="9" style="1" bestFit="1" customWidth="1"/>
    <col min="6454" max="6454" width="8.88671875" style="1"/>
    <col min="6455" max="6455" width="9" style="1" bestFit="1" customWidth="1"/>
    <col min="6456" max="6652" width="8.88671875" style="1"/>
    <col min="6653" max="6653" width="13.44140625" style="1" customWidth="1"/>
    <col min="6654" max="6655" width="9" style="1" bestFit="1" customWidth="1"/>
    <col min="6656" max="6656" width="10.5546875" style="1" bestFit="1" customWidth="1"/>
    <col min="6657" max="6657" width="12.21875" style="1" bestFit="1" customWidth="1"/>
    <col min="6658" max="6681" width="9" style="1" bestFit="1" customWidth="1"/>
    <col min="6682" max="6682" width="8.88671875" style="1"/>
    <col min="6683" max="6684" width="9" style="1" bestFit="1" customWidth="1"/>
    <col min="6685" max="6686" width="8.88671875" style="1"/>
    <col min="6687" max="6690" width="9" style="1" bestFit="1" customWidth="1"/>
    <col min="6691" max="6691" width="8.88671875" style="1"/>
    <col min="6692" max="6709" width="9" style="1" bestFit="1" customWidth="1"/>
    <col min="6710" max="6710" width="8.88671875" style="1"/>
    <col min="6711" max="6711" width="9" style="1" bestFit="1" customWidth="1"/>
    <col min="6712" max="6908" width="8.88671875" style="1"/>
    <col min="6909" max="6909" width="13.44140625" style="1" customWidth="1"/>
    <col min="6910" max="6911" width="9" style="1" bestFit="1" customWidth="1"/>
    <col min="6912" max="6912" width="10.5546875" style="1" bestFit="1" customWidth="1"/>
    <col min="6913" max="6913" width="12.21875" style="1" bestFit="1" customWidth="1"/>
    <col min="6914" max="6937" width="9" style="1" bestFit="1" customWidth="1"/>
    <col min="6938" max="6938" width="8.88671875" style="1"/>
    <col min="6939" max="6940" width="9" style="1" bestFit="1" customWidth="1"/>
    <col min="6941" max="6942" width="8.88671875" style="1"/>
    <col min="6943" max="6946" width="9" style="1" bestFit="1" customWidth="1"/>
    <col min="6947" max="6947" width="8.88671875" style="1"/>
    <col min="6948" max="6965" width="9" style="1" bestFit="1" customWidth="1"/>
    <col min="6966" max="6966" width="8.88671875" style="1"/>
    <col min="6967" max="6967" width="9" style="1" bestFit="1" customWidth="1"/>
    <col min="6968" max="7164" width="8.88671875" style="1"/>
    <col min="7165" max="7165" width="13.44140625" style="1" customWidth="1"/>
    <col min="7166" max="7167" width="9" style="1" bestFit="1" customWidth="1"/>
    <col min="7168" max="7168" width="10.5546875" style="1" bestFit="1" customWidth="1"/>
    <col min="7169" max="7169" width="12.21875" style="1" bestFit="1" customWidth="1"/>
    <col min="7170" max="7193" width="9" style="1" bestFit="1" customWidth="1"/>
    <col min="7194" max="7194" width="8.88671875" style="1"/>
    <col min="7195" max="7196" width="9" style="1" bestFit="1" customWidth="1"/>
    <col min="7197" max="7198" width="8.88671875" style="1"/>
    <col min="7199" max="7202" width="9" style="1" bestFit="1" customWidth="1"/>
    <col min="7203" max="7203" width="8.88671875" style="1"/>
    <col min="7204" max="7221" width="9" style="1" bestFit="1" customWidth="1"/>
    <col min="7222" max="7222" width="8.88671875" style="1"/>
    <col min="7223" max="7223" width="9" style="1" bestFit="1" customWidth="1"/>
    <col min="7224" max="7420" width="8.88671875" style="1"/>
    <col min="7421" max="7421" width="13.44140625" style="1" customWidth="1"/>
    <col min="7422" max="7423" width="9" style="1" bestFit="1" customWidth="1"/>
    <col min="7424" max="7424" width="10.5546875" style="1" bestFit="1" customWidth="1"/>
    <col min="7425" max="7425" width="12.21875" style="1" bestFit="1" customWidth="1"/>
    <col min="7426" max="7449" width="9" style="1" bestFit="1" customWidth="1"/>
    <col min="7450" max="7450" width="8.88671875" style="1"/>
    <col min="7451" max="7452" width="9" style="1" bestFit="1" customWidth="1"/>
    <col min="7453" max="7454" width="8.88671875" style="1"/>
    <col min="7455" max="7458" width="9" style="1" bestFit="1" customWidth="1"/>
    <col min="7459" max="7459" width="8.88671875" style="1"/>
    <col min="7460" max="7477" width="9" style="1" bestFit="1" customWidth="1"/>
    <col min="7478" max="7478" width="8.88671875" style="1"/>
    <col min="7479" max="7479" width="9" style="1" bestFit="1" customWidth="1"/>
    <col min="7480" max="7676" width="8.88671875" style="1"/>
    <col min="7677" max="7677" width="13.44140625" style="1" customWidth="1"/>
    <col min="7678" max="7679" width="9" style="1" bestFit="1" customWidth="1"/>
    <col min="7680" max="7680" width="10.5546875" style="1" bestFit="1" customWidth="1"/>
    <col min="7681" max="7681" width="12.21875" style="1" bestFit="1" customWidth="1"/>
    <col min="7682" max="7705" width="9" style="1" bestFit="1" customWidth="1"/>
    <col min="7706" max="7706" width="8.88671875" style="1"/>
    <col min="7707" max="7708" width="9" style="1" bestFit="1" customWidth="1"/>
    <col min="7709" max="7710" width="8.88671875" style="1"/>
    <col min="7711" max="7714" width="9" style="1" bestFit="1" customWidth="1"/>
    <col min="7715" max="7715" width="8.88671875" style="1"/>
    <col min="7716" max="7733" width="9" style="1" bestFit="1" customWidth="1"/>
    <col min="7734" max="7734" width="8.88671875" style="1"/>
    <col min="7735" max="7735" width="9" style="1" bestFit="1" customWidth="1"/>
    <col min="7736" max="7932" width="8.88671875" style="1"/>
    <col min="7933" max="7933" width="13.44140625" style="1" customWidth="1"/>
    <col min="7934" max="7935" width="9" style="1" bestFit="1" customWidth="1"/>
    <col min="7936" max="7936" width="10.5546875" style="1" bestFit="1" customWidth="1"/>
    <col min="7937" max="7937" width="12.21875" style="1" bestFit="1" customWidth="1"/>
    <col min="7938" max="7961" width="9" style="1" bestFit="1" customWidth="1"/>
    <col min="7962" max="7962" width="8.88671875" style="1"/>
    <col min="7963" max="7964" width="9" style="1" bestFit="1" customWidth="1"/>
    <col min="7965" max="7966" width="8.88671875" style="1"/>
    <col min="7967" max="7970" width="9" style="1" bestFit="1" customWidth="1"/>
    <col min="7971" max="7971" width="8.88671875" style="1"/>
    <col min="7972" max="7989" width="9" style="1" bestFit="1" customWidth="1"/>
    <col min="7990" max="7990" width="8.88671875" style="1"/>
    <col min="7991" max="7991" width="9" style="1" bestFit="1" customWidth="1"/>
    <col min="7992" max="8188" width="8.88671875" style="1"/>
    <col min="8189" max="8189" width="13.44140625" style="1" customWidth="1"/>
    <col min="8190" max="8191" width="9" style="1" bestFit="1" customWidth="1"/>
    <col min="8192" max="8192" width="10.5546875" style="1" bestFit="1" customWidth="1"/>
    <col min="8193" max="8193" width="12.21875" style="1" bestFit="1" customWidth="1"/>
    <col min="8194" max="8217" width="9" style="1" bestFit="1" customWidth="1"/>
    <col min="8218" max="8218" width="8.88671875" style="1"/>
    <col min="8219" max="8220" width="9" style="1" bestFit="1" customWidth="1"/>
    <col min="8221" max="8222" width="8.88671875" style="1"/>
    <col min="8223" max="8226" width="9" style="1" bestFit="1" customWidth="1"/>
    <col min="8227" max="8227" width="8.88671875" style="1"/>
    <col min="8228" max="8245" width="9" style="1" bestFit="1" customWidth="1"/>
    <col min="8246" max="8246" width="8.88671875" style="1"/>
    <col min="8247" max="8247" width="9" style="1" bestFit="1" customWidth="1"/>
    <col min="8248" max="8444" width="8.88671875" style="1"/>
    <col min="8445" max="8445" width="13.44140625" style="1" customWidth="1"/>
    <col min="8446" max="8447" width="9" style="1" bestFit="1" customWidth="1"/>
    <col min="8448" max="8448" width="10.5546875" style="1" bestFit="1" customWidth="1"/>
    <col min="8449" max="8449" width="12.21875" style="1" bestFit="1" customWidth="1"/>
    <col min="8450" max="8473" width="9" style="1" bestFit="1" customWidth="1"/>
    <col min="8474" max="8474" width="8.88671875" style="1"/>
    <col min="8475" max="8476" width="9" style="1" bestFit="1" customWidth="1"/>
    <col min="8477" max="8478" width="8.88671875" style="1"/>
    <col min="8479" max="8482" width="9" style="1" bestFit="1" customWidth="1"/>
    <col min="8483" max="8483" width="8.88671875" style="1"/>
    <col min="8484" max="8501" width="9" style="1" bestFit="1" customWidth="1"/>
    <col min="8502" max="8502" width="8.88671875" style="1"/>
    <col min="8503" max="8503" width="9" style="1" bestFit="1" customWidth="1"/>
    <col min="8504" max="8700" width="8.88671875" style="1"/>
    <col min="8701" max="8701" width="13.44140625" style="1" customWidth="1"/>
    <col min="8702" max="8703" width="9" style="1" bestFit="1" customWidth="1"/>
    <col min="8704" max="8704" width="10.5546875" style="1" bestFit="1" customWidth="1"/>
    <col min="8705" max="8705" width="12.21875" style="1" bestFit="1" customWidth="1"/>
    <col min="8706" max="8729" width="9" style="1" bestFit="1" customWidth="1"/>
    <col min="8730" max="8730" width="8.88671875" style="1"/>
    <col min="8731" max="8732" width="9" style="1" bestFit="1" customWidth="1"/>
    <col min="8733" max="8734" width="8.88671875" style="1"/>
    <col min="8735" max="8738" width="9" style="1" bestFit="1" customWidth="1"/>
    <col min="8739" max="8739" width="8.88671875" style="1"/>
    <col min="8740" max="8757" width="9" style="1" bestFit="1" customWidth="1"/>
    <col min="8758" max="8758" width="8.88671875" style="1"/>
    <col min="8759" max="8759" width="9" style="1" bestFit="1" customWidth="1"/>
    <col min="8760" max="8956" width="8.88671875" style="1"/>
    <col min="8957" max="8957" width="13.44140625" style="1" customWidth="1"/>
    <col min="8958" max="8959" width="9" style="1" bestFit="1" customWidth="1"/>
    <col min="8960" max="8960" width="10.5546875" style="1" bestFit="1" customWidth="1"/>
    <col min="8961" max="8961" width="12.21875" style="1" bestFit="1" customWidth="1"/>
    <col min="8962" max="8985" width="9" style="1" bestFit="1" customWidth="1"/>
    <col min="8986" max="8986" width="8.88671875" style="1"/>
    <col min="8987" max="8988" width="9" style="1" bestFit="1" customWidth="1"/>
    <col min="8989" max="8990" width="8.88671875" style="1"/>
    <col min="8991" max="8994" width="9" style="1" bestFit="1" customWidth="1"/>
    <col min="8995" max="8995" width="8.88671875" style="1"/>
    <col min="8996" max="9013" width="9" style="1" bestFit="1" customWidth="1"/>
    <col min="9014" max="9014" width="8.88671875" style="1"/>
    <col min="9015" max="9015" width="9" style="1" bestFit="1" customWidth="1"/>
    <col min="9016" max="9212" width="8.88671875" style="1"/>
    <col min="9213" max="9213" width="13.44140625" style="1" customWidth="1"/>
    <col min="9214" max="9215" width="9" style="1" bestFit="1" customWidth="1"/>
    <col min="9216" max="9216" width="10.5546875" style="1" bestFit="1" customWidth="1"/>
    <col min="9217" max="9217" width="12.21875" style="1" bestFit="1" customWidth="1"/>
    <col min="9218" max="9241" width="9" style="1" bestFit="1" customWidth="1"/>
    <col min="9242" max="9242" width="8.88671875" style="1"/>
    <col min="9243" max="9244" width="9" style="1" bestFit="1" customWidth="1"/>
    <col min="9245" max="9246" width="8.88671875" style="1"/>
    <col min="9247" max="9250" width="9" style="1" bestFit="1" customWidth="1"/>
    <col min="9251" max="9251" width="8.88671875" style="1"/>
    <col min="9252" max="9269" width="9" style="1" bestFit="1" customWidth="1"/>
    <col min="9270" max="9270" width="8.88671875" style="1"/>
    <col min="9271" max="9271" width="9" style="1" bestFit="1" customWidth="1"/>
    <col min="9272" max="9468" width="8.88671875" style="1"/>
    <col min="9469" max="9469" width="13.44140625" style="1" customWidth="1"/>
    <col min="9470" max="9471" width="9" style="1" bestFit="1" customWidth="1"/>
    <col min="9472" max="9472" width="10.5546875" style="1" bestFit="1" customWidth="1"/>
    <col min="9473" max="9473" width="12.21875" style="1" bestFit="1" customWidth="1"/>
    <col min="9474" max="9497" width="9" style="1" bestFit="1" customWidth="1"/>
    <col min="9498" max="9498" width="8.88671875" style="1"/>
    <col min="9499" max="9500" width="9" style="1" bestFit="1" customWidth="1"/>
    <col min="9501" max="9502" width="8.88671875" style="1"/>
    <col min="9503" max="9506" width="9" style="1" bestFit="1" customWidth="1"/>
    <col min="9507" max="9507" width="8.88671875" style="1"/>
    <col min="9508" max="9525" width="9" style="1" bestFit="1" customWidth="1"/>
    <col min="9526" max="9526" width="8.88671875" style="1"/>
    <col min="9527" max="9527" width="9" style="1" bestFit="1" customWidth="1"/>
    <col min="9528" max="9724" width="8.88671875" style="1"/>
    <col min="9725" max="9725" width="13.44140625" style="1" customWidth="1"/>
    <col min="9726" max="9727" width="9" style="1" bestFit="1" customWidth="1"/>
    <col min="9728" max="9728" width="10.5546875" style="1" bestFit="1" customWidth="1"/>
    <col min="9729" max="9729" width="12.21875" style="1" bestFit="1" customWidth="1"/>
    <col min="9730" max="9753" width="9" style="1" bestFit="1" customWidth="1"/>
    <col min="9754" max="9754" width="8.88671875" style="1"/>
    <col min="9755" max="9756" width="9" style="1" bestFit="1" customWidth="1"/>
    <col min="9757" max="9758" width="8.88671875" style="1"/>
    <col min="9759" max="9762" width="9" style="1" bestFit="1" customWidth="1"/>
    <col min="9763" max="9763" width="8.88671875" style="1"/>
    <col min="9764" max="9781" width="9" style="1" bestFit="1" customWidth="1"/>
    <col min="9782" max="9782" width="8.88671875" style="1"/>
    <col min="9783" max="9783" width="9" style="1" bestFit="1" customWidth="1"/>
    <col min="9784" max="9980" width="8.88671875" style="1"/>
    <col min="9981" max="9981" width="13.44140625" style="1" customWidth="1"/>
    <col min="9982" max="9983" width="9" style="1" bestFit="1" customWidth="1"/>
    <col min="9984" max="9984" width="10.5546875" style="1" bestFit="1" customWidth="1"/>
    <col min="9985" max="9985" width="12.21875" style="1" bestFit="1" customWidth="1"/>
    <col min="9986" max="10009" width="9" style="1" bestFit="1" customWidth="1"/>
    <col min="10010" max="10010" width="8.88671875" style="1"/>
    <col min="10011" max="10012" width="9" style="1" bestFit="1" customWidth="1"/>
    <col min="10013" max="10014" width="8.88671875" style="1"/>
    <col min="10015" max="10018" width="9" style="1" bestFit="1" customWidth="1"/>
    <col min="10019" max="10019" width="8.88671875" style="1"/>
    <col min="10020" max="10037" width="9" style="1" bestFit="1" customWidth="1"/>
    <col min="10038" max="10038" width="8.88671875" style="1"/>
    <col min="10039" max="10039" width="9" style="1" bestFit="1" customWidth="1"/>
    <col min="10040" max="10236" width="8.88671875" style="1"/>
    <col min="10237" max="10237" width="13.44140625" style="1" customWidth="1"/>
    <col min="10238" max="10239" width="9" style="1" bestFit="1" customWidth="1"/>
    <col min="10240" max="10240" width="10.5546875" style="1" bestFit="1" customWidth="1"/>
    <col min="10241" max="10241" width="12.21875" style="1" bestFit="1" customWidth="1"/>
    <col min="10242" max="10265" width="9" style="1" bestFit="1" customWidth="1"/>
    <col min="10266" max="10266" width="8.88671875" style="1"/>
    <col min="10267" max="10268" width="9" style="1" bestFit="1" customWidth="1"/>
    <col min="10269" max="10270" width="8.88671875" style="1"/>
    <col min="10271" max="10274" width="9" style="1" bestFit="1" customWidth="1"/>
    <col min="10275" max="10275" width="8.88671875" style="1"/>
    <col min="10276" max="10293" width="9" style="1" bestFit="1" customWidth="1"/>
    <col min="10294" max="10294" width="8.88671875" style="1"/>
    <col min="10295" max="10295" width="9" style="1" bestFit="1" customWidth="1"/>
    <col min="10296" max="10492" width="8.88671875" style="1"/>
    <col min="10493" max="10493" width="13.44140625" style="1" customWidth="1"/>
    <col min="10494" max="10495" width="9" style="1" bestFit="1" customWidth="1"/>
    <col min="10496" max="10496" width="10.5546875" style="1" bestFit="1" customWidth="1"/>
    <col min="10497" max="10497" width="12.21875" style="1" bestFit="1" customWidth="1"/>
    <col min="10498" max="10521" width="9" style="1" bestFit="1" customWidth="1"/>
    <col min="10522" max="10522" width="8.88671875" style="1"/>
    <col min="10523" max="10524" width="9" style="1" bestFit="1" customWidth="1"/>
    <col min="10525" max="10526" width="8.88671875" style="1"/>
    <col min="10527" max="10530" width="9" style="1" bestFit="1" customWidth="1"/>
    <col min="10531" max="10531" width="8.88671875" style="1"/>
    <col min="10532" max="10549" width="9" style="1" bestFit="1" customWidth="1"/>
    <col min="10550" max="10550" width="8.88671875" style="1"/>
    <col min="10551" max="10551" width="9" style="1" bestFit="1" customWidth="1"/>
    <col min="10552" max="10748" width="8.88671875" style="1"/>
    <col min="10749" max="10749" width="13.44140625" style="1" customWidth="1"/>
    <col min="10750" max="10751" width="9" style="1" bestFit="1" customWidth="1"/>
    <col min="10752" max="10752" width="10.5546875" style="1" bestFit="1" customWidth="1"/>
    <col min="10753" max="10753" width="12.21875" style="1" bestFit="1" customWidth="1"/>
    <col min="10754" max="10777" width="9" style="1" bestFit="1" customWidth="1"/>
    <col min="10778" max="10778" width="8.88671875" style="1"/>
    <col min="10779" max="10780" width="9" style="1" bestFit="1" customWidth="1"/>
    <col min="10781" max="10782" width="8.88671875" style="1"/>
    <col min="10783" max="10786" width="9" style="1" bestFit="1" customWidth="1"/>
    <col min="10787" max="10787" width="8.88671875" style="1"/>
    <col min="10788" max="10805" width="9" style="1" bestFit="1" customWidth="1"/>
    <col min="10806" max="10806" width="8.88671875" style="1"/>
    <col min="10807" max="10807" width="9" style="1" bestFit="1" customWidth="1"/>
    <col min="10808" max="11004" width="8.88671875" style="1"/>
    <col min="11005" max="11005" width="13.44140625" style="1" customWidth="1"/>
    <col min="11006" max="11007" width="9" style="1" bestFit="1" customWidth="1"/>
    <col min="11008" max="11008" width="10.5546875" style="1" bestFit="1" customWidth="1"/>
    <col min="11009" max="11009" width="12.21875" style="1" bestFit="1" customWidth="1"/>
    <col min="11010" max="11033" width="9" style="1" bestFit="1" customWidth="1"/>
    <col min="11034" max="11034" width="8.88671875" style="1"/>
    <col min="11035" max="11036" width="9" style="1" bestFit="1" customWidth="1"/>
    <col min="11037" max="11038" width="8.88671875" style="1"/>
    <col min="11039" max="11042" width="9" style="1" bestFit="1" customWidth="1"/>
    <col min="11043" max="11043" width="8.88671875" style="1"/>
    <col min="11044" max="11061" width="9" style="1" bestFit="1" customWidth="1"/>
    <col min="11062" max="11062" width="8.88671875" style="1"/>
    <col min="11063" max="11063" width="9" style="1" bestFit="1" customWidth="1"/>
    <col min="11064" max="11260" width="8.88671875" style="1"/>
    <col min="11261" max="11261" width="13.44140625" style="1" customWidth="1"/>
    <col min="11262" max="11263" width="9" style="1" bestFit="1" customWidth="1"/>
    <col min="11264" max="11264" width="10.5546875" style="1" bestFit="1" customWidth="1"/>
    <col min="11265" max="11265" width="12.21875" style="1" bestFit="1" customWidth="1"/>
    <col min="11266" max="11289" width="9" style="1" bestFit="1" customWidth="1"/>
    <col min="11290" max="11290" width="8.88671875" style="1"/>
    <col min="11291" max="11292" width="9" style="1" bestFit="1" customWidth="1"/>
    <col min="11293" max="11294" width="8.88671875" style="1"/>
    <col min="11295" max="11298" width="9" style="1" bestFit="1" customWidth="1"/>
    <col min="11299" max="11299" width="8.88671875" style="1"/>
    <col min="11300" max="11317" width="9" style="1" bestFit="1" customWidth="1"/>
    <col min="11318" max="11318" width="8.88671875" style="1"/>
    <col min="11319" max="11319" width="9" style="1" bestFit="1" customWidth="1"/>
    <col min="11320" max="11516" width="8.88671875" style="1"/>
    <col min="11517" max="11517" width="13.44140625" style="1" customWidth="1"/>
    <col min="11518" max="11519" width="9" style="1" bestFit="1" customWidth="1"/>
    <col min="11520" max="11520" width="10.5546875" style="1" bestFit="1" customWidth="1"/>
    <col min="11521" max="11521" width="12.21875" style="1" bestFit="1" customWidth="1"/>
    <col min="11522" max="11545" width="9" style="1" bestFit="1" customWidth="1"/>
    <col min="11546" max="11546" width="8.88671875" style="1"/>
    <col min="11547" max="11548" width="9" style="1" bestFit="1" customWidth="1"/>
    <col min="11549" max="11550" width="8.88671875" style="1"/>
    <col min="11551" max="11554" width="9" style="1" bestFit="1" customWidth="1"/>
    <col min="11555" max="11555" width="8.88671875" style="1"/>
    <col min="11556" max="11573" width="9" style="1" bestFit="1" customWidth="1"/>
    <col min="11574" max="11574" width="8.88671875" style="1"/>
    <col min="11575" max="11575" width="9" style="1" bestFit="1" customWidth="1"/>
    <col min="11576" max="11772" width="8.88671875" style="1"/>
    <col min="11773" max="11773" width="13.44140625" style="1" customWidth="1"/>
    <col min="11774" max="11775" width="9" style="1" bestFit="1" customWidth="1"/>
    <col min="11776" max="11776" width="10.5546875" style="1" bestFit="1" customWidth="1"/>
    <col min="11777" max="11777" width="12.21875" style="1" bestFit="1" customWidth="1"/>
    <col min="11778" max="11801" width="9" style="1" bestFit="1" customWidth="1"/>
    <col min="11802" max="11802" width="8.88671875" style="1"/>
    <col min="11803" max="11804" width="9" style="1" bestFit="1" customWidth="1"/>
    <col min="11805" max="11806" width="8.88671875" style="1"/>
    <col min="11807" max="11810" width="9" style="1" bestFit="1" customWidth="1"/>
    <col min="11811" max="11811" width="8.88671875" style="1"/>
    <col min="11812" max="11829" width="9" style="1" bestFit="1" customWidth="1"/>
    <col min="11830" max="11830" width="8.88671875" style="1"/>
    <col min="11831" max="11831" width="9" style="1" bestFit="1" customWidth="1"/>
    <col min="11832" max="12028" width="8.88671875" style="1"/>
    <col min="12029" max="12029" width="13.44140625" style="1" customWidth="1"/>
    <col min="12030" max="12031" width="9" style="1" bestFit="1" customWidth="1"/>
    <col min="12032" max="12032" width="10.5546875" style="1" bestFit="1" customWidth="1"/>
    <col min="12033" max="12033" width="12.21875" style="1" bestFit="1" customWidth="1"/>
    <col min="12034" max="12057" width="9" style="1" bestFit="1" customWidth="1"/>
    <col min="12058" max="12058" width="8.88671875" style="1"/>
    <col min="12059" max="12060" width="9" style="1" bestFit="1" customWidth="1"/>
    <col min="12061" max="12062" width="8.88671875" style="1"/>
    <col min="12063" max="12066" width="9" style="1" bestFit="1" customWidth="1"/>
    <col min="12067" max="12067" width="8.88671875" style="1"/>
    <col min="12068" max="12085" width="9" style="1" bestFit="1" customWidth="1"/>
    <col min="12086" max="12086" width="8.88671875" style="1"/>
    <col min="12087" max="12087" width="9" style="1" bestFit="1" customWidth="1"/>
    <col min="12088" max="12284" width="8.88671875" style="1"/>
    <col min="12285" max="12285" width="13.44140625" style="1" customWidth="1"/>
    <col min="12286" max="12287" width="9" style="1" bestFit="1" customWidth="1"/>
    <col min="12288" max="12288" width="10.5546875" style="1" bestFit="1" customWidth="1"/>
    <col min="12289" max="12289" width="12.21875" style="1" bestFit="1" customWidth="1"/>
    <col min="12290" max="12313" width="9" style="1" bestFit="1" customWidth="1"/>
    <col min="12314" max="12314" width="8.88671875" style="1"/>
    <col min="12315" max="12316" width="9" style="1" bestFit="1" customWidth="1"/>
    <col min="12317" max="12318" width="8.88671875" style="1"/>
    <col min="12319" max="12322" width="9" style="1" bestFit="1" customWidth="1"/>
    <col min="12323" max="12323" width="8.88671875" style="1"/>
    <col min="12324" max="12341" width="9" style="1" bestFit="1" customWidth="1"/>
    <col min="12342" max="12342" width="8.88671875" style="1"/>
    <col min="12343" max="12343" width="9" style="1" bestFit="1" customWidth="1"/>
    <col min="12344" max="12540" width="8.88671875" style="1"/>
    <col min="12541" max="12541" width="13.44140625" style="1" customWidth="1"/>
    <col min="12542" max="12543" width="9" style="1" bestFit="1" customWidth="1"/>
    <col min="12544" max="12544" width="10.5546875" style="1" bestFit="1" customWidth="1"/>
    <col min="12545" max="12545" width="12.21875" style="1" bestFit="1" customWidth="1"/>
    <col min="12546" max="12569" width="9" style="1" bestFit="1" customWidth="1"/>
    <col min="12570" max="12570" width="8.88671875" style="1"/>
    <col min="12571" max="12572" width="9" style="1" bestFit="1" customWidth="1"/>
    <col min="12573" max="12574" width="8.88671875" style="1"/>
    <col min="12575" max="12578" width="9" style="1" bestFit="1" customWidth="1"/>
    <col min="12579" max="12579" width="8.88671875" style="1"/>
    <col min="12580" max="12597" width="9" style="1" bestFit="1" customWidth="1"/>
    <col min="12598" max="12598" width="8.88671875" style="1"/>
    <col min="12599" max="12599" width="9" style="1" bestFit="1" customWidth="1"/>
    <col min="12600" max="12796" width="8.88671875" style="1"/>
    <col min="12797" max="12797" width="13.44140625" style="1" customWidth="1"/>
    <col min="12798" max="12799" width="9" style="1" bestFit="1" customWidth="1"/>
    <col min="12800" max="12800" width="10.5546875" style="1" bestFit="1" customWidth="1"/>
    <col min="12801" max="12801" width="12.21875" style="1" bestFit="1" customWidth="1"/>
    <col min="12802" max="12825" width="9" style="1" bestFit="1" customWidth="1"/>
    <col min="12826" max="12826" width="8.88671875" style="1"/>
    <col min="12827" max="12828" width="9" style="1" bestFit="1" customWidth="1"/>
    <col min="12829" max="12830" width="8.88671875" style="1"/>
    <col min="12831" max="12834" width="9" style="1" bestFit="1" customWidth="1"/>
    <col min="12835" max="12835" width="8.88671875" style="1"/>
    <col min="12836" max="12853" width="9" style="1" bestFit="1" customWidth="1"/>
    <col min="12854" max="12854" width="8.88671875" style="1"/>
    <col min="12855" max="12855" width="9" style="1" bestFit="1" customWidth="1"/>
    <col min="12856" max="13052" width="8.88671875" style="1"/>
    <col min="13053" max="13053" width="13.44140625" style="1" customWidth="1"/>
    <col min="13054" max="13055" width="9" style="1" bestFit="1" customWidth="1"/>
    <col min="13056" max="13056" width="10.5546875" style="1" bestFit="1" customWidth="1"/>
    <col min="13057" max="13057" width="12.21875" style="1" bestFit="1" customWidth="1"/>
    <col min="13058" max="13081" width="9" style="1" bestFit="1" customWidth="1"/>
    <col min="13082" max="13082" width="8.88671875" style="1"/>
    <col min="13083" max="13084" width="9" style="1" bestFit="1" customWidth="1"/>
    <col min="13085" max="13086" width="8.88671875" style="1"/>
    <col min="13087" max="13090" width="9" style="1" bestFit="1" customWidth="1"/>
    <col min="13091" max="13091" width="8.88671875" style="1"/>
    <col min="13092" max="13109" width="9" style="1" bestFit="1" customWidth="1"/>
    <col min="13110" max="13110" width="8.88671875" style="1"/>
    <col min="13111" max="13111" width="9" style="1" bestFit="1" customWidth="1"/>
    <col min="13112" max="13308" width="8.88671875" style="1"/>
    <col min="13309" max="13309" width="13.44140625" style="1" customWidth="1"/>
    <col min="13310" max="13311" width="9" style="1" bestFit="1" customWidth="1"/>
    <col min="13312" max="13312" width="10.5546875" style="1" bestFit="1" customWidth="1"/>
    <col min="13313" max="13313" width="12.21875" style="1" bestFit="1" customWidth="1"/>
    <col min="13314" max="13337" width="9" style="1" bestFit="1" customWidth="1"/>
    <col min="13338" max="13338" width="8.88671875" style="1"/>
    <col min="13339" max="13340" width="9" style="1" bestFit="1" customWidth="1"/>
    <col min="13341" max="13342" width="8.88671875" style="1"/>
    <col min="13343" max="13346" width="9" style="1" bestFit="1" customWidth="1"/>
    <col min="13347" max="13347" width="8.88671875" style="1"/>
    <col min="13348" max="13365" width="9" style="1" bestFit="1" customWidth="1"/>
    <col min="13366" max="13366" width="8.88671875" style="1"/>
    <col min="13367" max="13367" width="9" style="1" bestFit="1" customWidth="1"/>
    <col min="13368" max="13564" width="8.88671875" style="1"/>
    <col min="13565" max="13565" width="13.44140625" style="1" customWidth="1"/>
    <col min="13566" max="13567" width="9" style="1" bestFit="1" customWidth="1"/>
    <col min="13568" max="13568" width="10.5546875" style="1" bestFit="1" customWidth="1"/>
    <col min="13569" max="13569" width="12.21875" style="1" bestFit="1" customWidth="1"/>
    <col min="13570" max="13593" width="9" style="1" bestFit="1" customWidth="1"/>
    <col min="13594" max="13594" width="8.88671875" style="1"/>
    <col min="13595" max="13596" width="9" style="1" bestFit="1" customWidth="1"/>
    <col min="13597" max="13598" width="8.88671875" style="1"/>
    <col min="13599" max="13602" width="9" style="1" bestFit="1" customWidth="1"/>
    <col min="13603" max="13603" width="8.88671875" style="1"/>
    <col min="13604" max="13621" width="9" style="1" bestFit="1" customWidth="1"/>
    <col min="13622" max="13622" width="8.88671875" style="1"/>
    <col min="13623" max="13623" width="9" style="1" bestFit="1" customWidth="1"/>
    <col min="13624" max="13820" width="8.88671875" style="1"/>
    <col min="13821" max="13821" width="13.44140625" style="1" customWidth="1"/>
    <col min="13822" max="13823" width="9" style="1" bestFit="1" customWidth="1"/>
    <col min="13824" max="13824" width="10.5546875" style="1" bestFit="1" customWidth="1"/>
    <col min="13825" max="13825" width="12.21875" style="1" bestFit="1" customWidth="1"/>
    <col min="13826" max="13849" width="9" style="1" bestFit="1" customWidth="1"/>
    <col min="13850" max="13850" width="8.88671875" style="1"/>
    <col min="13851" max="13852" width="9" style="1" bestFit="1" customWidth="1"/>
    <col min="13853" max="13854" width="8.88671875" style="1"/>
    <col min="13855" max="13858" width="9" style="1" bestFit="1" customWidth="1"/>
    <col min="13859" max="13859" width="8.88671875" style="1"/>
    <col min="13860" max="13877" width="9" style="1" bestFit="1" customWidth="1"/>
    <col min="13878" max="13878" width="8.88671875" style="1"/>
    <col min="13879" max="13879" width="9" style="1" bestFit="1" customWidth="1"/>
    <col min="13880" max="14076" width="8.88671875" style="1"/>
    <col min="14077" max="14077" width="13.44140625" style="1" customWidth="1"/>
    <col min="14078" max="14079" width="9" style="1" bestFit="1" customWidth="1"/>
    <col min="14080" max="14080" width="10.5546875" style="1" bestFit="1" customWidth="1"/>
    <col min="14081" max="14081" width="12.21875" style="1" bestFit="1" customWidth="1"/>
    <col min="14082" max="14105" width="9" style="1" bestFit="1" customWidth="1"/>
    <col min="14106" max="14106" width="8.88671875" style="1"/>
    <col min="14107" max="14108" width="9" style="1" bestFit="1" customWidth="1"/>
    <col min="14109" max="14110" width="8.88671875" style="1"/>
    <col min="14111" max="14114" width="9" style="1" bestFit="1" customWidth="1"/>
    <col min="14115" max="14115" width="8.88671875" style="1"/>
    <col min="14116" max="14133" width="9" style="1" bestFit="1" customWidth="1"/>
    <col min="14134" max="14134" width="8.88671875" style="1"/>
    <col min="14135" max="14135" width="9" style="1" bestFit="1" customWidth="1"/>
    <col min="14136" max="14332" width="8.88671875" style="1"/>
    <col min="14333" max="14333" width="13.44140625" style="1" customWidth="1"/>
    <col min="14334" max="14335" width="9" style="1" bestFit="1" customWidth="1"/>
    <col min="14336" max="14336" width="10.5546875" style="1" bestFit="1" customWidth="1"/>
    <col min="14337" max="14337" width="12.21875" style="1" bestFit="1" customWidth="1"/>
    <col min="14338" max="14361" width="9" style="1" bestFit="1" customWidth="1"/>
    <col min="14362" max="14362" width="8.88671875" style="1"/>
    <col min="14363" max="14364" width="9" style="1" bestFit="1" customWidth="1"/>
    <col min="14365" max="14366" width="8.88671875" style="1"/>
    <col min="14367" max="14370" width="9" style="1" bestFit="1" customWidth="1"/>
    <col min="14371" max="14371" width="8.88671875" style="1"/>
    <col min="14372" max="14389" width="9" style="1" bestFit="1" customWidth="1"/>
    <col min="14390" max="14390" width="8.88671875" style="1"/>
    <col min="14391" max="14391" width="9" style="1" bestFit="1" customWidth="1"/>
    <col min="14392" max="14588" width="8.88671875" style="1"/>
    <col min="14589" max="14589" width="13.44140625" style="1" customWidth="1"/>
    <col min="14590" max="14591" width="9" style="1" bestFit="1" customWidth="1"/>
    <col min="14592" max="14592" width="10.5546875" style="1" bestFit="1" customWidth="1"/>
    <col min="14593" max="14593" width="12.21875" style="1" bestFit="1" customWidth="1"/>
    <col min="14594" max="14617" width="9" style="1" bestFit="1" customWidth="1"/>
    <col min="14618" max="14618" width="8.88671875" style="1"/>
    <col min="14619" max="14620" width="9" style="1" bestFit="1" customWidth="1"/>
    <col min="14621" max="14622" width="8.88671875" style="1"/>
    <col min="14623" max="14626" width="9" style="1" bestFit="1" customWidth="1"/>
    <col min="14627" max="14627" width="8.88671875" style="1"/>
    <col min="14628" max="14645" width="9" style="1" bestFit="1" customWidth="1"/>
    <col min="14646" max="14646" width="8.88671875" style="1"/>
    <col min="14647" max="14647" width="9" style="1" bestFit="1" customWidth="1"/>
    <col min="14648" max="14844" width="8.88671875" style="1"/>
    <col min="14845" max="14845" width="13.44140625" style="1" customWidth="1"/>
    <col min="14846" max="14847" width="9" style="1" bestFit="1" customWidth="1"/>
    <col min="14848" max="14848" width="10.5546875" style="1" bestFit="1" customWidth="1"/>
    <col min="14849" max="14849" width="12.21875" style="1" bestFit="1" customWidth="1"/>
    <col min="14850" max="14873" width="9" style="1" bestFit="1" customWidth="1"/>
    <col min="14874" max="14874" width="8.88671875" style="1"/>
    <col min="14875" max="14876" width="9" style="1" bestFit="1" customWidth="1"/>
    <col min="14877" max="14878" width="8.88671875" style="1"/>
    <col min="14879" max="14882" width="9" style="1" bestFit="1" customWidth="1"/>
    <col min="14883" max="14883" width="8.88671875" style="1"/>
    <col min="14884" max="14901" width="9" style="1" bestFit="1" customWidth="1"/>
    <col min="14902" max="14902" width="8.88671875" style="1"/>
    <col min="14903" max="14903" width="9" style="1" bestFit="1" customWidth="1"/>
    <col min="14904" max="15100" width="8.88671875" style="1"/>
    <col min="15101" max="15101" width="13.44140625" style="1" customWidth="1"/>
    <col min="15102" max="15103" width="9" style="1" bestFit="1" customWidth="1"/>
    <col min="15104" max="15104" width="10.5546875" style="1" bestFit="1" customWidth="1"/>
    <col min="15105" max="15105" width="12.21875" style="1" bestFit="1" customWidth="1"/>
    <col min="15106" max="15129" width="9" style="1" bestFit="1" customWidth="1"/>
    <col min="15130" max="15130" width="8.88671875" style="1"/>
    <col min="15131" max="15132" width="9" style="1" bestFit="1" customWidth="1"/>
    <col min="15133" max="15134" width="8.88671875" style="1"/>
    <col min="15135" max="15138" width="9" style="1" bestFit="1" customWidth="1"/>
    <col min="15139" max="15139" width="8.88671875" style="1"/>
    <col min="15140" max="15157" width="9" style="1" bestFit="1" customWidth="1"/>
    <col min="15158" max="15158" width="8.88671875" style="1"/>
    <col min="15159" max="15159" width="9" style="1" bestFit="1" customWidth="1"/>
    <col min="15160" max="15356" width="8.88671875" style="1"/>
    <col min="15357" max="15357" width="13.44140625" style="1" customWidth="1"/>
    <col min="15358" max="15359" width="9" style="1" bestFit="1" customWidth="1"/>
    <col min="15360" max="15360" width="10.5546875" style="1" bestFit="1" customWidth="1"/>
    <col min="15361" max="15361" width="12.21875" style="1" bestFit="1" customWidth="1"/>
    <col min="15362" max="15385" width="9" style="1" bestFit="1" customWidth="1"/>
    <col min="15386" max="15386" width="8.88671875" style="1"/>
    <col min="15387" max="15388" width="9" style="1" bestFit="1" customWidth="1"/>
    <col min="15389" max="15390" width="8.88671875" style="1"/>
    <col min="15391" max="15394" width="9" style="1" bestFit="1" customWidth="1"/>
    <col min="15395" max="15395" width="8.88671875" style="1"/>
    <col min="15396" max="15413" width="9" style="1" bestFit="1" customWidth="1"/>
    <col min="15414" max="15414" width="8.88671875" style="1"/>
    <col min="15415" max="15415" width="9" style="1" bestFit="1" customWidth="1"/>
    <col min="15416" max="15612" width="8.88671875" style="1"/>
    <col min="15613" max="15613" width="13.44140625" style="1" customWidth="1"/>
    <col min="15614" max="15615" width="9" style="1" bestFit="1" customWidth="1"/>
    <col min="15616" max="15616" width="10.5546875" style="1" bestFit="1" customWidth="1"/>
    <col min="15617" max="15617" width="12.21875" style="1" bestFit="1" customWidth="1"/>
    <col min="15618" max="15641" width="9" style="1" bestFit="1" customWidth="1"/>
    <col min="15642" max="15642" width="8.88671875" style="1"/>
    <col min="15643" max="15644" width="9" style="1" bestFit="1" customWidth="1"/>
    <col min="15645" max="15646" width="8.88671875" style="1"/>
    <col min="15647" max="15650" width="9" style="1" bestFit="1" customWidth="1"/>
    <col min="15651" max="15651" width="8.88671875" style="1"/>
    <col min="15652" max="15669" width="9" style="1" bestFit="1" customWidth="1"/>
    <col min="15670" max="15670" width="8.88671875" style="1"/>
    <col min="15671" max="15671" width="9" style="1" bestFit="1" customWidth="1"/>
    <col min="15672" max="15868" width="8.88671875" style="1"/>
    <col min="15869" max="15869" width="13.44140625" style="1" customWidth="1"/>
    <col min="15870" max="15871" width="9" style="1" bestFit="1" customWidth="1"/>
    <col min="15872" max="15872" width="10.5546875" style="1" bestFit="1" customWidth="1"/>
    <col min="15873" max="15873" width="12.21875" style="1" bestFit="1" customWidth="1"/>
    <col min="15874" max="15897" width="9" style="1" bestFit="1" customWidth="1"/>
    <col min="15898" max="15898" width="8.88671875" style="1"/>
    <col min="15899" max="15900" width="9" style="1" bestFit="1" customWidth="1"/>
    <col min="15901" max="15902" width="8.88671875" style="1"/>
    <col min="15903" max="15906" width="9" style="1" bestFit="1" customWidth="1"/>
    <col min="15907" max="15907" width="8.88671875" style="1"/>
    <col min="15908" max="15925" width="9" style="1" bestFit="1" customWidth="1"/>
    <col min="15926" max="15926" width="8.88671875" style="1"/>
    <col min="15927" max="15927" width="9" style="1" bestFit="1" customWidth="1"/>
    <col min="15928" max="16124" width="8.88671875" style="1"/>
    <col min="16125" max="16125" width="13.44140625" style="1" customWidth="1"/>
    <col min="16126" max="16127" width="9" style="1" bestFit="1" customWidth="1"/>
    <col min="16128" max="16128" width="10.5546875" style="1" bestFit="1" customWidth="1"/>
    <col min="16129" max="16129" width="12.21875" style="1" bestFit="1" customWidth="1"/>
    <col min="16130" max="16153" width="9" style="1" bestFit="1" customWidth="1"/>
    <col min="16154" max="16154" width="8.88671875" style="1"/>
    <col min="16155" max="16156" width="9" style="1" bestFit="1" customWidth="1"/>
    <col min="16157" max="16158" width="8.88671875" style="1"/>
    <col min="16159" max="16162" width="9" style="1" bestFit="1" customWidth="1"/>
    <col min="16163" max="16163" width="8.88671875" style="1"/>
    <col min="16164" max="16181" width="9" style="1" bestFit="1" customWidth="1"/>
    <col min="16182" max="16182" width="8.88671875" style="1"/>
    <col min="16183" max="16183" width="9" style="1" bestFit="1" customWidth="1"/>
    <col min="16184" max="16384" width="8.88671875" style="1"/>
  </cols>
  <sheetData>
    <row r="1" spans="1:53" ht="18" x14ac:dyDescent="0.3">
      <c r="A1" s="2" t="s">
        <v>130</v>
      </c>
    </row>
    <row r="2" spans="1:53" s="4" customFormat="1" ht="46.8" x14ac:dyDescent="0.3">
      <c r="A2" s="3" t="s">
        <v>0</v>
      </c>
      <c r="B2" s="4" t="s">
        <v>1</v>
      </c>
      <c r="C2" s="18" t="s">
        <v>275</v>
      </c>
      <c r="D2" s="4" t="s">
        <v>2</v>
      </c>
      <c r="E2" s="4" t="s">
        <v>3</v>
      </c>
      <c r="F2" s="4" t="s">
        <v>4</v>
      </c>
      <c r="G2" s="3" t="s">
        <v>5</v>
      </c>
      <c r="H2" s="4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4" t="s">
        <v>11</v>
      </c>
      <c r="N2" s="4" t="s">
        <v>12</v>
      </c>
      <c r="O2" s="3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4" t="s">
        <v>34</v>
      </c>
      <c r="AK2" s="3" t="s">
        <v>35</v>
      </c>
      <c r="AL2" s="3" t="s">
        <v>36</v>
      </c>
      <c r="AM2" s="4" t="s">
        <v>37</v>
      </c>
      <c r="AN2" s="4" t="s">
        <v>38</v>
      </c>
      <c r="AO2" s="4" t="s">
        <v>39</v>
      </c>
      <c r="AP2" s="4" t="s">
        <v>40</v>
      </c>
      <c r="AQ2" s="4" t="s">
        <v>41</v>
      </c>
      <c r="AR2" s="4" t="s">
        <v>42</v>
      </c>
      <c r="AS2" s="4" t="s">
        <v>43</v>
      </c>
      <c r="AT2" s="4" t="s">
        <v>44</v>
      </c>
      <c r="AU2" s="4" t="s">
        <v>45</v>
      </c>
      <c r="AV2" s="4" t="s">
        <v>46</v>
      </c>
      <c r="AW2" s="4" t="s">
        <v>47</v>
      </c>
      <c r="AX2" s="4" t="s">
        <v>127</v>
      </c>
      <c r="AY2" s="4" t="s">
        <v>48</v>
      </c>
      <c r="AZ2" s="4" t="s">
        <v>49</v>
      </c>
      <c r="BA2" s="4" t="s">
        <v>50</v>
      </c>
    </row>
    <row r="3" spans="1:53" s="5" customFormat="1" x14ac:dyDescent="0.3">
      <c r="A3" s="5" t="s">
        <v>51</v>
      </c>
      <c r="B3" s="5" t="s">
        <v>52</v>
      </c>
      <c r="C3" s="5" t="s">
        <v>53</v>
      </c>
      <c r="D3" s="5">
        <v>35.107796800000003</v>
      </c>
      <c r="E3" s="5">
        <v>-108.07152499999999</v>
      </c>
      <c r="F3" s="5">
        <v>77.900000000000006</v>
      </c>
      <c r="G3" s="5">
        <v>0.18</v>
      </c>
      <c r="H3" s="5">
        <v>11.7</v>
      </c>
      <c r="J3" s="5">
        <v>1.02</v>
      </c>
      <c r="K3" s="5">
        <v>0.61</v>
      </c>
      <c r="L3" s="5">
        <v>0.06</v>
      </c>
      <c r="M3" s="5">
        <v>0.7</v>
      </c>
      <c r="N3" s="5">
        <v>0.64</v>
      </c>
      <c r="O3" s="5">
        <v>2.42</v>
      </c>
      <c r="P3" s="5">
        <v>4.66</v>
      </c>
      <c r="Q3" s="5">
        <v>0.03</v>
      </c>
      <c r="R3" s="5">
        <v>0.56000000000000005</v>
      </c>
      <c r="S3" s="4">
        <f>SUM(F3:R3)</f>
        <v>100.48000000000002</v>
      </c>
      <c r="T3" s="5">
        <v>91</v>
      </c>
      <c r="U3" s="5">
        <v>165</v>
      </c>
      <c r="W3" s="5">
        <v>23</v>
      </c>
      <c r="AB3" s="5">
        <v>34</v>
      </c>
      <c r="AC3" s="5">
        <v>663</v>
      </c>
      <c r="AD3" s="5">
        <v>14</v>
      </c>
      <c r="AG3" s="5">
        <v>38</v>
      </c>
      <c r="AH3" s="5">
        <v>124</v>
      </c>
      <c r="AI3" s="5">
        <v>14</v>
      </c>
    </row>
    <row r="4" spans="1:53" s="5" customFormat="1" x14ac:dyDescent="0.3">
      <c r="A4" s="5" t="s">
        <v>54</v>
      </c>
      <c r="B4" s="5" t="s">
        <v>52</v>
      </c>
      <c r="C4" s="5" t="s">
        <v>55</v>
      </c>
      <c r="D4" s="5">
        <v>35.107258899999998</v>
      </c>
      <c r="E4" s="5">
        <v>-108.0720039</v>
      </c>
      <c r="F4" s="5">
        <v>77.5</v>
      </c>
      <c r="G4" s="5">
        <v>0.19</v>
      </c>
      <c r="H4" s="5">
        <v>11.7</v>
      </c>
      <c r="J4" s="5">
        <v>0.13</v>
      </c>
      <c r="K4" s="5">
        <v>1.28</v>
      </c>
      <c r="L4" s="5">
        <v>0.05</v>
      </c>
      <c r="M4" s="5">
        <v>0.25</v>
      </c>
      <c r="N4" s="5">
        <v>0.25</v>
      </c>
      <c r="O4" s="5">
        <v>3.06</v>
      </c>
      <c r="P4" s="5">
        <v>4.72</v>
      </c>
      <c r="Q4" s="5">
        <v>0.03</v>
      </c>
      <c r="R4" s="5">
        <v>1.03</v>
      </c>
      <c r="S4" s="4">
        <f t="shared" ref="S4:S28" si="0">SUM(F4:R4)</f>
        <v>100.19</v>
      </c>
      <c r="T4" s="5">
        <v>312</v>
      </c>
      <c r="U4" s="5">
        <v>56</v>
      </c>
      <c r="W4" s="5">
        <v>24</v>
      </c>
      <c r="AB4" s="5">
        <v>24</v>
      </c>
      <c r="AC4" s="5">
        <v>666</v>
      </c>
      <c r="AD4" s="5">
        <v>30</v>
      </c>
      <c r="AG4" s="5">
        <v>9</v>
      </c>
      <c r="AH4" s="5">
        <v>105</v>
      </c>
      <c r="AI4" s="5">
        <v>4</v>
      </c>
    </row>
    <row r="5" spans="1:53" s="5" customFormat="1" x14ac:dyDescent="0.3">
      <c r="A5" s="5" t="s">
        <v>56</v>
      </c>
      <c r="B5" s="5" t="s">
        <v>52</v>
      </c>
      <c r="C5" s="5" t="s">
        <v>57</v>
      </c>
      <c r="D5" s="5">
        <v>35.107954200000002</v>
      </c>
      <c r="E5" s="5">
        <v>-108.0730655</v>
      </c>
      <c r="F5" s="5">
        <v>68.400000000000006</v>
      </c>
      <c r="G5" s="5">
        <v>0.38</v>
      </c>
      <c r="H5" s="5">
        <v>15.5</v>
      </c>
      <c r="I5" s="5">
        <v>3.35</v>
      </c>
      <c r="L5" s="5">
        <v>7.0000000000000007E-2</v>
      </c>
      <c r="M5" s="5">
        <v>1.69</v>
      </c>
      <c r="N5" s="5">
        <v>3.45</v>
      </c>
      <c r="O5" s="5">
        <v>4.5599999999999996</v>
      </c>
      <c r="P5" s="5">
        <v>2.42</v>
      </c>
      <c r="Q5" s="5">
        <v>0.14000000000000001</v>
      </c>
      <c r="R5" s="5">
        <v>0.88</v>
      </c>
      <c r="S5" s="4">
        <f t="shared" si="0"/>
        <v>100.83999999999999</v>
      </c>
      <c r="T5" s="5">
        <v>114</v>
      </c>
      <c r="U5" s="5">
        <v>65</v>
      </c>
      <c r="W5" s="5">
        <v>12</v>
      </c>
      <c r="AB5" s="5">
        <v>57</v>
      </c>
      <c r="AC5" s="5">
        <v>710</v>
      </c>
      <c r="AD5" s="5">
        <v>58</v>
      </c>
      <c r="AG5" s="5">
        <v>7</v>
      </c>
      <c r="AH5" s="5">
        <v>84</v>
      </c>
    </row>
    <row r="6" spans="1:53" s="5" customFormat="1" x14ac:dyDescent="0.3">
      <c r="A6" s="5" t="s">
        <v>58</v>
      </c>
      <c r="B6" s="5" t="s">
        <v>52</v>
      </c>
      <c r="C6" s="5" t="s">
        <v>55</v>
      </c>
      <c r="D6" s="5">
        <v>35.109559699999998</v>
      </c>
      <c r="E6" s="5">
        <v>-108.0783988</v>
      </c>
      <c r="F6" s="5">
        <v>77.400000000000006</v>
      </c>
      <c r="G6" s="5">
        <v>0.11</v>
      </c>
      <c r="H6" s="5">
        <v>12</v>
      </c>
      <c r="J6" s="5">
        <v>0.7</v>
      </c>
      <c r="K6" s="5">
        <v>0.44</v>
      </c>
      <c r="L6" s="5">
        <v>0.04</v>
      </c>
      <c r="M6" s="5">
        <v>0.1</v>
      </c>
      <c r="N6" s="5">
        <v>1.01</v>
      </c>
      <c r="O6" s="5">
        <v>3.68</v>
      </c>
      <c r="P6" s="5">
        <v>4.55</v>
      </c>
      <c r="Q6" s="5">
        <v>0.02</v>
      </c>
      <c r="R6" s="5">
        <v>0.43</v>
      </c>
      <c r="S6" s="4">
        <f t="shared" si="0"/>
        <v>100.48000000000002</v>
      </c>
      <c r="T6" s="5">
        <v>235</v>
      </c>
      <c r="U6" s="5">
        <v>54</v>
      </c>
      <c r="W6" s="5">
        <v>20</v>
      </c>
      <c r="AB6" s="5">
        <v>17</v>
      </c>
      <c r="AC6" s="5">
        <v>1158</v>
      </c>
      <c r="AD6" s="5">
        <v>17</v>
      </c>
      <c r="AG6" s="5">
        <v>8</v>
      </c>
      <c r="AH6" s="5">
        <v>37</v>
      </c>
    </row>
    <row r="7" spans="1:53" s="5" customFormat="1" x14ac:dyDescent="0.3">
      <c r="A7" s="5" t="s">
        <v>59</v>
      </c>
      <c r="B7" s="5" t="s">
        <v>52</v>
      </c>
      <c r="C7" s="5" t="s">
        <v>57</v>
      </c>
      <c r="D7" s="5">
        <v>35.109527999999997</v>
      </c>
      <c r="E7" s="5">
        <v>-108.0749524</v>
      </c>
      <c r="F7" s="5">
        <v>76</v>
      </c>
      <c r="G7" s="5">
        <v>7.0000000000000007E-2</v>
      </c>
      <c r="H7" s="5">
        <v>13</v>
      </c>
      <c r="J7" s="5">
        <v>0.54</v>
      </c>
      <c r="K7" s="5">
        <v>0.4</v>
      </c>
      <c r="L7" s="5">
        <v>0.03</v>
      </c>
      <c r="M7" s="5">
        <v>0.35</v>
      </c>
      <c r="N7" s="5">
        <v>1.03</v>
      </c>
      <c r="O7" s="5">
        <v>2.93</v>
      </c>
      <c r="P7" s="5">
        <v>5.38</v>
      </c>
      <c r="Q7" s="5">
        <v>0.02</v>
      </c>
      <c r="R7" s="5">
        <v>0.33</v>
      </c>
      <c r="S7" s="4">
        <f t="shared" si="0"/>
        <v>100.08</v>
      </c>
      <c r="T7" s="5">
        <v>184</v>
      </c>
      <c r="U7" s="5">
        <v>99</v>
      </c>
      <c r="W7" s="5">
        <v>19</v>
      </c>
      <c r="AH7" s="5">
        <v>36</v>
      </c>
    </row>
    <row r="8" spans="1:53" s="5" customFormat="1" x14ac:dyDescent="0.3">
      <c r="A8" s="5" t="s">
        <v>60</v>
      </c>
      <c r="B8" s="5" t="s">
        <v>52</v>
      </c>
      <c r="C8" s="5" t="s">
        <v>57</v>
      </c>
      <c r="D8" s="5">
        <v>35.109527999999997</v>
      </c>
      <c r="E8" s="5">
        <v>-108.0749524</v>
      </c>
      <c r="F8" s="5">
        <v>76</v>
      </c>
      <c r="G8" s="5">
        <v>0.06</v>
      </c>
      <c r="H8" s="5">
        <v>13</v>
      </c>
      <c r="J8" s="5">
        <v>0.45</v>
      </c>
      <c r="K8" s="5">
        <v>0.62</v>
      </c>
      <c r="L8" s="5">
        <v>0.03</v>
      </c>
      <c r="M8" s="5">
        <v>0.27</v>
      </c>
      <c r="N8" s="5">
        <v>0.93</v>
      </c>
      <c r="O8" s="5">
        <v>2.88</v>
      </c>
      <c r="P8" s="5">
        <v>5.55</v>
      </c>
      <c r="Q8" s="5">
        <v>0.02</v>
      </c>
      <c r="R8" s="5">
        <v>0.33</v>
      </c>
      <c r="S8" s="4">
        <f t="shared" si="0"/>
        <v>100.14</v>
      </c>
      <c r="T8" s="5">
        <v>175</v>
      </c>
      <c r="U8" s="5">
        <v>101</v>
      </c>
      <c r="W8" s="5">
        <v>23</v>
      </c>
      <c r="AB8" s="5">
        <v>45</v>
      </c>
      <c r="AC8" s="5">
        <v>267</v>
      </c>
      <c r="AD8" s="5">
        <v>9</v>
      </c>
      <c r="AH8" s="5">
        <v>41</v>
      </c>
    </row>
    <row r="9" spans="1:53" s="5" customFormat="1" x14ac:dyDescent="0.3">
      <c r="A9" s="5" t="s">
        <v>61</v>
      </c>
      <c r="B9" s="5" t="s">
        <v>52</v>
      </c>
      <c r="C9" s="5" t="s">
        <v>57</v>
      </c>
      <c r="D9" s="5">
        <v>35.109527999999997</v>
      </c>
      <c r="E9" s="5">
        <v>-108.0749524</v>
      </c>
      <c r="F9" s="5">
        <v>71.8</v>
      </c>
      <c r="G9" s="5">
        <v>0.18</v>
      </c>
      <c r="H9" s="5">
        <v>14.8</v>
      </c>
      <c r="J9" s="5">
        <v>1.1200000000000001</v>
      </c>
      <c r="K9" s="5">
        <v>0.56000000000000005</v>
      </c>
      <c r="L9" s="5">
        <v>0.05</v>
      </c>
      <c r="M9" s="5">
        <v>0.86</v>
      </c>
      <c r="N9" s="5">
        <v>2.23</v>
      </c>
      <c r="O9" s="5">
        <v>4.2699999999999996</v>
      </c>
      <c r="P9" s="5">
        <v>2.92</v>
      </c>
      <c r="Q9" s="5">
        <v>0.05</v>
      </c>
      <c r="R9" s="5">
        <v>0.96</v>
      </c>
      <c r="S9" s="4">
        <f t="shared" si="0"/>
        <v>99.8</v>
      </c>
      <c r="T9" s="5">
        <v>413</v>
      </c>
      <c r="U9" s="5">
        <v>41</v>
      </c>
      <c r="AB9" s="5">
        <v>41</v>
      </c>
      <c r="AC9" s="5">
        <v>1001</v>
      </c>
      <c r="AD9" s="5">
        <v>26</v>
      </c>
      <c r="AG9" s="5">
        <v>5</v>
      </c>
      <c r="AH9" s="5">
        <v>77</v>
      </c>
    </row>
    <row r="10" spans="1:53" s="5" customFormat="1" x14ac:dyDescent="0.3">
      <c r="A10" s="5" t="s">
        <v>62</v>
      </c>
      <c r="B10" s="5" t="s">
        <v>52</v>
      </c>
      <c r="C10" s="5" t="s">
        <v>57</v>
      </c>
      <c r="D10" s="5">
        <v>35.106307299999997</v>
      </c>
      <c r="E10" s="5">
        <v>-108.0709933</v>
      </c>
      <c r="F10" s="5">
        <v>75.900000000000006</v>
      </c>
      <c r="G10" s="5">
        <v>0.19</v>
      </c>
      <c r="H10" s="5">
        <v>12.7</v>
      </c>
      <c r="J10" s="5">
        <v>1.39</v>
      </c>
      <c r="K10" s="5">
        <v>0.33</v>
      </c>
      <c r="L10" s="5">
        <v>0.06</v>
      </c>
      <c r="M10" s="5">
        <v>0.57999999999999996</v>
      </c>
      <c r="N10" s="5">
        <v>1.29</v>
      </c>
      <c r="O10" s="5">
        <v>3.19</v>
      </c>
      <c r="P10" s="5">
        <v>3.68</v>
      </c>
      <c r="Q10" s="5">
        <v>0.05</v>
      </c>
      <c r="R10" s="5">
        <v>0.46</v>
      </c>
      <c r="S10" s="4">
        <f t="shared" si="0"/>
        <v>99.820000000000007</v>
      </c>
      <c r="T10" s="5">
        <v>52</v>
      </c>
      <c r="U10" s="5">
        <v>174</v>
      </c>
      <c r="W10" s="5">
        <v>10</v>
      </c>
      <c r="AB10" s="5">
        <v>37</v>
      </c>
      <c r="AC10" s="5">
        <v>717</v>
      </c>
      <c r="AD10" s="5">
        <v>18</v>
      </c>
      <c r="AG10" s="5">
        <v>28</v>
      </c>
      <c r="AH10" s="5">
        <v>119</v>
      </c>
    </row>
    <row r="11" spans="1:53" s="5" customFormat="1" x14ac:dyDescent="0.3">
      <c r="A11" s="5" t="s">
        <v>63</v>
      </c>
      <c r="B11" s="5" t="s">
        <v>52</v>
      </c>
      <c r="C11" s="5" t="s">
        <v>57</v>
      </c>
      <c r="D11" s="5">
        <v>35.106309299999999</v>
      </c>
      <c r="E11" s="5">
        <v>-108.0709943</v>
      </c>
      <c r="F11" s="5">
        <v>78.599999999999994</v>
      </c>
      <c r="G11" s="5">
        <v>0.25</v>
      </c>
      <c r="H11" s="5">
        <v>11.7</v>
      </c>
      <c r="J11" s="5">
        <v>0.14000000000000001</v>
      </c>
      <c r="K11" s="5">
        <v>1.38</v>
      </c>
      <c r="L11" s="5">
        <v>0.04</v>
      </c>
      <c r="M11" s="5">
        <v>0.82</v>
      </c>
      <c r="N11" s="5">
        <v>0.19</v>
      </c>
      <c r="O11" s="5">
        <v>1.71</v>
      </c>
      <c r="P11" s="5">
        <v>4.24</v>
      </c>
      <c r="Q11" s="5">
        <v>0.04</v>
      </c>
      <c r="R11" s="5">
        <v>1.1200000000000001</v>
      </c>
      <c r="S11" s="4">
        <f t="shared" si="0"/>
        <v>100.22999999999999</v>
      </c>
      <c r="T11" s="5">
        <v>46</v>
      </c>
      <c r="U11" s="5">
        <v>156</v>
      </c>
      <c r="AG11" s="5">
        <v>47</v>
      </c>
      <c r="AH11" s="5">
        <v>176</v>
      </c>
    </row>
    <row r="12" spans="1:53" s="5" customFormat="1" x14ac:dyDescent="0.3">
      <c r="A12" s="5" t="s">
        <v>64</v>
      </c>
      <c r="B12" s="5" t="s">
        <v>52</v>
      </c>
      <c r="C12" s="5" t="s">
        <v>65</v>
      </c>
      <c r="D12" s="5">
        <v>35.107844800000002</v>
      </c>
      <c r="E12" s="5">
        <v>-108.0720874</v>
      </c>
      <c r="F12" s="5">
        <v>48</v>
      </c>
      <c r="G12" s="5">
        <v>0.96</v>
      </c>
      <c r="H12" s="5">
        <v>12.6</v>
      </c>
      <c r="J12" s="5">
        <v>2.37</v>
      </c>
      <c r="K12" s="5">
        <v>7.85</v>
      </c>
      <c r="L12" s="5">
        <v>0.23</v>
      </c>
      <c r="M12" s="5">
        <v>13.1</v>
      </c>
      <c r="N12" s="5">
        <v>10.199999999999999</v>
      </c>
      <c r="O12" s="5">
        <v>1.38</v>
      </c>
      <c r="P12" s="5">
        <v>1.2</v>
      </c>
      <c r="Q12" s="5">
        <v>0.4</v>
      </c>
      <c r="R12" s="5">
        <v>3.12</v>
      </c>
      <c r="S12" s="4">
        <f t="shared" si="0"/>
        <v>101.41000000000001</v>
      </c>
      <c r="T12" s="5">
        <v>608</v>
      </c>
      <c r="U12" s="5">
        <v>33</v>
      </c>
      <c r="AB12" s="5">
        <v>840</v>
      </c>
      <c r="AC12" s="5">
        <v>573</v>
      </c>
      <c r="AD12" s="5">
        <v>214</v>
      </c>
      <c r="AG12" s="5">
        <v>24</v>
      </c>
      <c r="AH12" s="5">
        <v>127</v>
      </c>
    </row>
    <row r="13" spans="1:53" s="5" customFormat="1" x14ac:dyDescent="0.3">
      <c r="A13" s="5" t="s">
        <v>66</v>
      </c>
      <c r="B13" s="5" t="s">
        <v>52</v>
      </c>
      <c r="C13" s="5" t="s">
        <v>65</v>
      </c>
      <c r="D13" s="5">
        <v>35.104507300000002</v>
      </c>
      <c r="E13" s="5">
        <v>-108.0661478</v>
      </c>
      <c r="F13" s="5">
        <v>37.700000000000003</v>
      </c>
      <c r="G13" s="5">
        <v>0.12</v>
      </c>
      <c r="H13" s="5">
        <v>3.45</v>
      </c>
      <c r="J13" s="5">
        <v>8.5299999999999994</v>
      </c>
      <c r="K13" s="5">
        <v>4.6100000000000003</v>
      </c>
      <c r="L13" s="5">
        <v>0.18</v>
      </c>
      <c r="M13" s="5">
        <v>33.5</v>
      </c>
      <c r="N13" s="5">
        <v>0.54</v>
      </c>
      <c r="O13" s="5">
        <v>0.18</v>
      </c>
      <c r="P13" s="5">
        <v>7.0000000000000007E-2</v>
      </c>
      <c r="Q13" s="5">
        <v>0.04</v>
      </c>
      <c r="R13" s="5">
        <v>10.73</v>
      </c>
      <c r="S13" s="4">
        <f t="shared" si="0"/>
        <v>99.65000000000002</v>
      </c>
      <c r="T13" s="5">
        <v>6</v>
      </c>
      <c r="W13" s="5">
        <v>11</v>
      </c>
      <c r="AB13" s="5">
        <v>2119</v>
      </c>
      <c r="AC13" s="5">
        <v>31</v>
      </c>
      <c r="AD13" s="5">
        <v>32</v>
      </c>
      <c r="AG13" s="5">
        <v>4</v>
      </c>
      <c r="AH13" s="5">
        <v>15</v>
      </c>
    </row>
    <row r="14" spans="1:53" s="5" customFormat="1" x14ac:dyDescent="0.3">
      <c r="A14" s="5" t="s">
        <v>67</v>
      </c>
      <c r="B14" s="5" t="s">
        <v>52</v>
      </c>
      <c r="C14" s="5" t="s">
        <v>68</v>
      </c>
      <c r="D14" s="5">
        <v>35.106665999999997</v>
      </c>
      <c r="E14" s="5">
        <v>-108.0716281</v>
      </c>
      <c r="F14" s="5">
        <v>60.3</v>
      </c>
      <c r="G14" s="5">
        <v>0.22</v>
      </c>
      <c r="H14" s="5">
        <v>19.2</v>
      </c>
      <c r="J14" s="5">
        <v>3.08</v>
      </c>
      <c r="K14" s="5">
        <v>1.22</v>
      </c>
      <c r="L14" s="5">
        <v>0.04</v>
      </c>
      <c r="M14" s="5">
        <v>0.93</v>
      </c>
      <c r="N14" s="5">
        <v>0.19</v>
      </c>
      <c r="O14" s="5">
        <v>0.19</v>
      </c>
      <c r="P14" s="5">
        <v>14.4</v>
      </c>
      <c r="Q14" s="5">
        <v>0.06</v>
      </c>
      <c r="R14" s="5">
        <v>1.1200000000000001</v>
      </c>
      <c r="S14" s="4">
        <f t="shared" si="0"/>
        <v>100.95000000000002</v>
      </c>
      <c r="T14" s="5">
        <v>14</v>
      </c>
      <c r="U14" s="5">
        <v>263</v>
      </c>
      <c r="AB14" s="5">
        <v>32</v>
      </c>
      <c r="AC14" s="5">
        <v>1756</v>
      </c>
      <c r="AD14" s="5">
        <v>66</v>
      </c>
      <c r="AG14" s="5">
        <v>12</v>
      </c>
      <c r="AH14" s="5">
        <v>85</v>
      </c>
      <c r="AI14" s="5">
        <v>6</v>
      </c>
    </row>
    <row r="15" spans="1:53" s="5" customFormat="1" x14ac:dyDescent="0.3">
      <c r="A15" s="5" t="s">
        <v>69</v>
      </c>
      <c r="B15" s="5" t="s">
        <v>52</v>
      </c>
      <c r="C15" s="5" t="s">
        <v>68</v>
      </c>
      <c r="D15" s="5">
        <v>35.106445999999998</v>
      </c>
      <c r="E15" s="5">
        <v>-108.071432</v>
      </c>
      <c r="F15" s="5">
        <v>60.2</v>
      </c>
      <c r="G15" s="5">
        <v>0.25</v>
      </c>
      <c r="H15" s="5">
        <v>18.399999999999999</v>
      </c>
      <c r="J15" s="5">
        <v>4.32</v>
      </c>
      <c r="K15" s="5">
        <v>0.47</v>
      </c>
      <c r="L15" s="5">
        <v>0.04</v>
      </c>
      <c r="M15" s="5">
        <v>0.61</v>
      </c>
      <c r="N15" s="5">
        <v>0.21</v>
      </c>
      <c r="O15" s="5">
        <v>0.11</v>
      </c>
      <c r="P15" s="5">
        <v>14.8</v>
      </c>
      <c r="Q15" s="5">
        <v>7.0000000000000007E-2</v>
      </c>
      <c r="R15" s="5">
        <v>0.77</v>
      </c>
      <c r="S15" s="4">
        <f t="shared" si="0"/>
        <v>100.24999999999997</v>
      </c>
      <c r="T15" s="5">
        <v>32</v>
      </c>
      <c r="U15" s="5">
        <v>275</v>
      </c>
      <c r="AB15" s="5">
        <v>33</v>
      </c>
      <c r="AC15" s="5">
        <v>1658</v>
      </c>
      <c r="AD15" s="5">
        <v>49</v>
      </c>
      <c r="AG15" s="5">
        <v>20</v>
      </c>
      <c r="AH15" s="5">
        <v>135</v>
      </c>
      <c r="AI15" s="5">
        <v>6</v>
      </c>
    </row>
    <row r="16" spans="1:53" s="5" customFormat="1" x14ac:dyDescent="0.3">
      <c r="A16" s="5" t="s">
        <v>70</v>
      </c>
      <c r="B16" s="5" t="s">
        <v>52</v>
      </c>
      <c r="C16" s="5" t="s">
        <v>68</v>
      </c>
      <c r="D16" s="5">
        <v>35.106279999999998</v>
      </c>
      <c r="E16" s="5">
        <v>-108.07129500000001</v>
      </c>
      <c r="F16" s="5">
        <v>58.1</v>
      </c>
      <c r="G16" s="5">
        <v>0.26</v>
      </c>
      <c r="H16" s="5">
        <v>19.8</v>
      </c>
      <c r="J16" s="5">
        <v>5.6</v>
      </c>
      <c r="K16" s="5">
        <v>0.72</v>
      </c>
      <c r="L16" s="5">
        <v>0.04</v>
      </c>
      <c r="M16" s="5">
        <v>0.64</v>
      </c>
      <c r="N16" s="5">
        <v>0.18</v>
      </c>
      <c r="O16" s="5">
        <v>0.23</v>
      </c>
      <c r="P16" s="5">
        <v>14</v>
      </c>
      <c r="Q16" s="5">
        <v>7.0000000000000007E-2</v>
      </c>
      <c r="R16" s="5">
        <v>1.18</v>
      </c>
      <c r="S16" s="4">
        <f t="shared" si="0"/>
        <v>100.82000000000001</v>
      </c>
      <c r="T16" s="5">
        <v>13</v>
      </c>
      <c r="U16" s="5">
        <v>265</v>
      </c>
      <c r="AB16" s="5">
        <v>30</v>
      </c>
      <c r="AC16" s="5">
        <v>1832</v>
      </c>
      <c r="AD16" s="5">
        <v>81</v>
      </c>
      <c r="AG16" s="5">
        <v>28</v>
      </c>
      <c r="AH16" s="5">
        <v>162</v>
      </c>
      <c r="AI16" s="5">
        <v>8</v>
      </c>
    </row>
    <row r="17" spans="1:50" s="5" customFormat="1" x14ac:dyDescent="0.3">
      <c r="A17" s="5" t="s">
        <v>71</v>
      </c>
      <c r="B17" s="5" t="s">
        <v>52</v>
      </c>
      <c r="C17" s="5" t="s">
        <v>68</v>
      </c>
      <c r="D17" s="5">
        <v>35.107115</v>
      </c>
      <c r="E17" s="5">
        <v>-108.07190199999999</v>
      </c>
      <c r="F17" s="5">
        <v>53.4</v>
      </c>
      <c r="G17" s="5">
        <v>0.56999999999999995</v>
      </c>
      <c r="H17" s="5">
        <v>18.3</v>
      </c>
      <c r="J17" s="5">
        <v>7.09</v>
      </c>
      <c r="K17" s="5">
        <v>1.6</v>
      </c>
      <c r="L17" s="5">
        <v>0.1</v>
      </c>
      <c r="M17" s="5">
        <v>7.39</v>
      </c>
      <c r="N17" s="5">
        <v>0.42</v>
      </c>
      <c r="O17" s="5">
        <v>0.09</v>
      </c>
      <c r="P17" s="5">
        <v>11</v>
      </c>
      <c r="Q17" s="5">
        <v>0.15</v>
      </c>
      <c r="R17" s="5">
        <v>0.43</v>
      </c>
      <c r="S17" s="4">
        <f t="shared" si="0"/>
        <v>100.54</v>
      </c>
      <c r="T17" s="5">
        <v>14</v>
      </c>
      <c r="U17" s="5">
        <v>184</v>
      </c>
      <c r="W17" s="5">
        <v>9</v>
      </c>
      <c r="AB17" s="5">
        <v>108</v>
      </c>
      <c r="AC17" s="5">
        <v>881</v>
      </c>
      <c r="AD17" s="5">
        <v>113</v>
      </c>
      <c r="AG17" s="5">
        <v>13</v>
      </c>
      <c r="AH17" s="5">
        <v>75</v>
      </c>
      <c r="AI17" s="5">
        <v>15</v>
      </c>
    </row>
    <row r="18" spans="1:50" s="5" customFormat="1" x14ac:dyDescent="0.3">
      <c r="A18" s="5" t="s">
        <v>72</v>
      </c>
      <c r="B18" s="5" t="s">
        <v>52</v>
      </c>
      <c r="C18" s="5" t="s">
        <v>68</v>
      </c>
      <c r="D18" s="5">
        <v>35.107393700000003</v>
      </c>
      <c r="E18" s="5">
        <v>-108.07189459999999</v>
      </c>
      <c r="F18" s="5">
        <v>57.7</v>
      </c>
      <c r="G18" s="5">
        <v>0.33</v>
      </c>
      <c r="H18" s="5">
        <v>18.899999999999999</v>
      </c>
      <c r="J18" s="5">
        <v>4.1399999999999997</v>
      </c>
      <c r="K18" s="5">
        <v>0.51</v>
      </c>
      <c r="L18" s="5">
        <v>0.06</v>
      </c>
      <c r="M18" s="5">
        <v>2.68</v>
      </c>
      <c r="N18" s="5">
        <v>0.41</v>
      </c>
      <c r="O18" s="5">
        <v>0.21</v>
      </c>
      <c r="P18" s="5">
        <v>13.1</v>
      </c>
      <c r="Q18" s="5">
        <v>0.11</v>
      </c>
      <c r="R18" s="5">
        <v>2.56</v>
      </c>
      <c r="S18" s="4">
        <f t="shared" si="0"/>
        <v>100.71000000000001</v>
      </c>
      <c r="T18" s="5">
        <v>76</v>
      </c>
      <c r="U18" s="5">
        <v>181</v>
      </c>
      <c r="AG18" s="5">
        <v>4</v>
      </c>
      <c r="AH18" s="5">
        <v>77</v>
      </c>
      <c r="AI18" s="5">
        <v>5</v>
      </c>
    </row>
    <row r="19" spans="1:50" s="5" customFormat="1" x14ac:dyDescent="0.3">
      <c r="A19" s="5" t="s">
        <v>73</v>
      </c>
      <c r="B19" s="5" t="s">
        <v>52</v>
      </c>
      <c r="C19" s="5" t="s">
        <v>68</v>
      </c>
      <c r="D19" s="5">
        <v>35.107699400000001</v>
      </c>
      <c r="E19" s="5">
        <v>-108.0724687</v>
      </c>
      <c r="F19" s="5">
        <v>62</v>
      </c>
      <c r="G19" s="5">
        <v>0.13</v>
      </c>
      <c r="H19" s="5">
        <v>18.600000000000001</v>
      </c>
      <c r="J19" s="5">
        <v>1.38</v>
      </c>
      <c r="K19" s="5">
        <v>0.48</v>
      </c>
      <c r="L19" s="5">
        <v>0.03</v>
      </c>
      <c r="M19" s="5">
        <v>0.87</v>
      </c>
      <c r="N19" s="5">
        <v>0.17</v>
      </c>
      <c r="O19" s="5">
        <v>0.34</v>
      </c>
      <c r="P19" s="5">
        <v>15.1</v>
      </c>
      <c r="Q19" s="5">
        <v>0.04</v>
      </c>
      <c r="R19" s="5">
        <v>0.45</v>
      </c>
      <c r="S19" s="4">
        <f t="shared" si="0"/>
        <v>99.590000000000018</v>
      </c>
      <c r="T19" s="5">
        <v>36</v>
      </c>
      <c r="U19" s="5">
        <v>277</v>
      </c>
      <c r="W19" s="5">
        <v>9</v>
      </c>
      <c r="AG19" s="5">
        <v>29</v>
      </c>
      <c r="AH19" s="5">
        <v>147</v>
      </c>
      <c r="AI19" s="5">
        <v>9</v>
      </c>
    </row>
    <row r="20" spans="1:50" s="5" customFormat="1" x14ac:dyDescent="0.3">
      <c r="A20" s="5" t="s">
        <v>74</v>
      </c>
      <c r="B20" s="5" t="s">
        <v>52</v>
      </c>
      <c r="C20" s="6" t="s">
        <v>68</v>
      </c>
      <c r="D20" s="5">
        <v>35.108038999999998</v>
      </c>
      <c r="E20" s="5">
        <v>-108.0730207</v>
      </c>
      <c r="F20" s="5">
        <v>62.9</v>
      </c>
      <c r="G20" s="5">
        <v>0.12</v>
      </c>
      <c r="H20" s="5">
        <v>18.100000000000001</v>
      </c>
      <c r="J20" s="5">
        <v>2.2799999999999998</v>
      </c>
      <c r="K20" s="5">
        <v>0.32</v>
      </c>
      <c r="L20" s="5">
        <v>0.03</v>
      </c>
      <c r="M20" s="5">
        <v>0.22</v>
      </c>
      <c r="N20" s="5">
        <v>0.14000000000000001</v>
      </c>
      <c r="O20" s="5">
        <v>0.4</v>
      </c>
      <c r="P20" s="5">
        <v>15.6</v>
      </c>
      <c r="Q20" s="5">
        <v>0.02</v>
      </c>
      <c r="R20" s="5">
        <v>0.43</v>
      </c>
      <c r="S20" s="4">
        <f t="shared" si="0"/>
        <v>100.56</v>
      </c>
      <c r="T20" s="5">
        <v>75</v>
      </c>
      <c r="U20" s="5">
        <v>189</v>
      </c>
      <c r="W20" s="5">
        <v>13</v>
      </c>
      <c r="AB20" s="5">
        <v>26</v>
      </c>
      <c r="AC20" s="5">
        <v>1092</v>
      </c>
      <c r="AD20" s="5">
        <v>29</v>
      </c>
      <c r="AG20" s="5">
        <v>9</v>
      </c>
      <c r="AH20" s="5">
        <v>55</v>
      </c>
      <c r="AI20" s="5">
        <v>6</v>
      </c>
    </row>
    <row r="21" spans="1:50" s="5" customFormat="1" x14ac:dyDescent="0.3">
      <c r="A21" s="5" t="s">
        <v>75</v>
      </c>
      <c r="B21" s="5" t="s">
        <v>52</v>
      </c>
      <c r="C21" s="5" t="s">
        <v>68</v>
      </c>
      <c r="D21" s="5">
        <v>35.093753</v>
      </c>
      <c r="E21" s="5">
        <v>-108.05278300000001</v>
      </c>
      <c r="F21" s="5">
        <v>57.3</v>
      </c>
      <c r="G21" s="5">
        <v>0.34</v>
      </c>
      <c r="H21" s="5">
        <v>19.7</v>
      </c>
      <c r="I21" s="5">
        <v>4.09</v>
      </c>
      <c r="L21" s="5">
        <v>0.05</v>
      </c>
      <c r="M21" s="5">
        <v>2.46</v>
      </c>
      <c r="N21" s="5">
        <v>0.27</v>
      </c>
      <c r="O21" s="5">
        <v>0.23</v>
      </c>
      <c r="P21" s="5">
        <v>13.8</v>
      </c>
      <c r="Q21" s="5">
        <v>0.12</v>
      </c>
      <c r="R21" s="5">
        <v>2.09</v>
      </c>
      <c r="S21" s="4">
        <f t="shared" si="0"/>
        <v>100.45</v>
      </c>
      <c r="T21" s="5">
        <v>217</v>
      </c>
      <c r="U21" s="5">
        <v>839</v>
      </c>
      <c r="AB21" s="5">
        <v>125</v>
      </c>
      <c r="AC21" s="5">
        <v>1230</v>
      </c>
      <c r="AG21" s="5">
        <v>147</v>
      </c>
      <c r="AH21" s="5">
        <v>337</v>
      </c>
      <c r="AI21" s="5">
        <v>284</v>
      </c>
    </row>
    <row r="22" spans="1:50" s="5" customFormat="1" x14ac:dyDescent="0.3">
      <c r="A22" s="5" t="s">
        <v>76</v>
      </c>
      <c r="B22" s="5" t="s">
        <v>52</v>
      </c>
      <c r="C22" s="5" t="s">
        <v>68</v>
      </c>
      <c r="D22" s="5">
        <v>35.094049699999999</v>
      </c>
      <c r="E22" s="5">
        <v>-108.0519761</v>
      </c>
      <c r="F22" s="5">
        <v>57.9</v>
      </c>
      <c r="G22" s="5">
        <v>0.44</v>
      </c>
      <c r="H22" s="5">
        <v>17.600000000000001</v>
      </c>
      <c r="J22" s="5">
        <v>6.64</v>
      </c>
      <c r="K22" s="5">
        <v>0.4</v>
      </c>
      <c r="L22" s="5">
        <v>0.05</v>
      </c>
      <c r="M22" s="5">
        <v>0.59</v>
      </c>
      <c r="N22" s="5">
        <v>0.27</v>
      </c>
      <c r="O22" s="5">
        <v>0.33</v>
      </c>
      <c r="P22" s="5">
        <v>14</v>
      </c>
      <c r="Q22" s="5">
        <v>0.14000000000000001</v>
      </c>
      <c r="R22" s="5">
        <v>1</v>
      </c>
      <c r="S22" s="4">
        <f t="shared" si="0"/>
        <v>99.36</v>
      </c>
      <c r="T22" s="5">
        <v>19</v>
      </c>
      <c r="U22" s="5">
        <v>282</v>
      </c>
      <c r="W22" s="5">
        <v>10</v>
      </c>
      <c r="AG22" s="5">
        <v>15</v>
      </c>
      <c r="AH22" s="5">
        <v>99</v>
      </c>
      <c r="AI22" s="5">
        <v>10</v>
      </c>
    </row>
    <row r="23" spans="1:50" s="5" customFormat="1" x14ac:dyDescent="0.3">
      <c r="A23" s="5" t="s">
        <v>77</v>
      </c>
      <c r="B23" s="5" t="s">
        <v>52</v>
      </c>
      <c r="C23" s="5" t="s">
        <v>78</v>
      </c>
      <c r="D23" s="5">
        <v>35.206890000000001</v>
      </c>
      <c r="E23" s="5">
        <v>-108.16937160000001</v>
      </c>
      <c r="F23" s="5">
        <v>69.099999999999994</v>
      </c>
      <c r="G23" s="5">
        <v>0.72</v>
      </c>
      <c r="H23" s="5">
        <v>13.8</v>
      </c>
      <c r="J23" s="5">
        <v>3.03</v>
      </c>
      <c r="K23" s="5">
        <v>2.23</v>
      </c>
      <c r="L23" s="5">
        <v>0.1</v>
      </c>
      <c r="M23" s="5">
        <v>1.1399999999999999</v>
      </c>
      <c r="N23" s="5">
        <v>1.38</v>
      </c>
      <c r="O23" s="5">
        <v>3.09</v>
      </c>
      <c r="P23" s="5">
        <v>5.41</v>
      </c>
      <c r="Q23" s="5">
        <v>0.15</v>
      </c>
      <c r="R23" s="5">
        <v>0.2</v>
      </c>
      <c r="S23" s="5">
        <f t="shared" si="0"/>
        <v>100.35</v>
      </c>
      <c r="T23" s="5">
        <v>119</v>
      </c>
      <c r="U23" s="5">
        <v>174</v>
      </c>
      <c r="W23" s="5">
        <v>22</v>
      </c>
      <c r="AB23" s="5">
        <v>50</v>
      </c>
      <c r="AC23" s="5">
        <v>1166</v>
      </c>
      <c r="AD23" s="5">
        <v>61</v>
      </c>
      <c r="AG23" s="5">
        <v>48</v>
      </c>
      <c r="AH23" s="5">
        <v>325</v>
      </c>
      <c r="AI23" s="5">
        <v>14</v>
      </c>
    </row>
    <row r="24" spans="1:50" s="5" customFormat="1" x14ac:dyDescent="0.3">
      <c r="A24" s="5" t="s">
        <v>79</v>
      </c>
      <c r="B24" s="5" t="s">
        <v>52</v>
      </c>
      <c r="C24" s="5" t="s">
        <v>80</v>
      </c>
      <c r="D24" s="5">
        <v>35.207836</v>
      </c>
      <c r="E24" s="5">
        <v>-108.169273</v>
      </c>
      <c r="F24" s="5">
        <v>64.8</v>
      </c>
      <c r="G24" s="5">
        <v>0.79</v>
      </c>
      <c r="H24" s="5">
        <v>16.2</v>
      </c>
      <c r="J24" s="5">
        <v>1.46</v>
      </c>
      <c r="K24" s="5">
        <v>2.82</v>
      </c>
      <c r="L24" s="5">
        <v>0.22</v>
      </c>
      <c r="M24" s="5">
        <v>1.73</v>
      </c>
      <c r="N24" s="5">
        <v>2.0499999999999998</v>
      </c>
      <c r="O24" s="5">
        <v>3.04</v>
      </c>
      <c r="P24" s="5">
        <v>6.33</v>
      </c>
      <c r="Q24" s="5">
        <v>0.22</v>
      </c>
      <c r="R24" s="5">
        <v>1.35</v>
      </c>
      <c r="S24" s="5">
        <f t="shared" si="0"/>
        <v>101.00999999999999</v>
      </c>
      <c r="T24" s="5">
        <v>506</v>
      </c>
      <c r="U24" s="5">
        <v>239</v>
      </c>
      <c r="W24" s="5">
        <v>44</v>
      </c>
      <c r="AB24" s="5">
        <v>37</v>
      </c>
      <c r="AC24" s="5">
        <v>3107</v>
      </c>
      <c r="AD24" s="5">
        <v>88</v>
      </c>
      <c r="AG24" s="5">
        <v>16</v>
      </c>
      <c r="AH24" s="5">
        <v>298</v>
      </c>
      <c r="AI24" s="5">
        <v>11</v>
      </c>
    </row>
    <row r="25" spans="1:50" s="5" customFormat="1" x14ac:dyDescent="0.3">
      <c r="A25" s="5" t="s">
        <v>81</v>
      </c>
      <c r="B25" s="5" t="s">
        <v>52</v>
      </c>
      <c r="C25" s="5" t="s">
        <v>78</v>
      </c>
      <c r="D25" s="5">
        <v>35.208164500000002</v>
      </c>
      <c r="E25" s="5">
        <v>-108.16904839999999</v>
      </c>
      <c r="F25" s="5">
        <v>70</v>
      </c>
      <c r="G25" s="5">
        <v>0.63</v>
      </c>
      <c r="H25" s="5">
        <v>13.2</v>
      </c>
      <c r="J25" s="5">
        <v>2.25</v>
      </c>
      <c r="K25" s="5">
        <v>1.98</v>
      </c>
      <c r="L25" s="5">
        <v>0.14000000000000001</v>
      </c>
      <c r="M25" s="5">
        <v>1.04</v>
      </c>
      <c r="N25" s="5">
        <v>1.36</v>
      </c>
      <c r="O25" s="5">
        <v>3.15</v>
      </c>
      <c r="P25" s="5">
        <v>4.41</v>
      </c>
      <c r="Q25" s="5">
        <v>0.14000000000000001</v>
      </c>
      <c r="R25" s="5">
        <v>0.96</v>
      </c>
      <c r="S25" s="5">
        <f t="shared" si="0"/>
        <v>99.26</v>
      </c>
      <c r="T25" s="5">
        <v>156</v>
      </c>
      <c r="U25" s="5">
        <v>153</v>
      </c>
      <c r="W25" s="5">
        <v>16</v>
      </c>
      <c r="AG25" s="5">
        <v>46</v>
      </c>
      <c r="AH25" s="5">
        <v>302</v>
      </c>
      <c r="AI25" s="5">
        <v>15</v>
      </c>
    </row>
    <row r="26" spans="1:50" s="5" customFormat="1" x14ac:dyDescent="0.3">
      <c r="A26" s="5" t="s">
        <v>82</v>
      </c>
      <c r="B26" s="5" t="s">
        <v>52</v>
      </c>
      <c r="C26" s="5" t="s">
        <v>80</v>
      </c>
      <c r="D26" s="5">
        <v>35.2084312</v>
      </c>
      <c r="E26" s="5">
        <v>-108.1687044</v>
      </c>
      <c r="F26" s="5">
        <v>66.099999999999994</v>
      </c>
      <c r="G26" s="5">
        <v>0.81</v>
      </c>
      <c r="H26" s="5">
        <v>17.100000000000001</v>
      </c>
      <c r="J26" s="5">
        <v>2.1800000000000002</v>
      </c>
      <c r="K26" s="5">
        <v>1.34</v>
      </c>
      <c r="L26" s="5">
        <v>0.17</v>
      </c>
      <c r="M26" s="5">
        <v>1.05</v>
      </c>
      <c r="N26" s="5">
        <v>0.41</v>
      </c>
      <c r="O26" s="5">
        <v>9.61</v>
      </c>
      <c r="P26" s="5">
        <v>0.37</v>
      </c>
      <c r="Q26" s="5">
        <v>0.17</v>
      </c>
      <c r="R26" s="5">
        <v>0.74</v>
      </c>
      <c r="S26" s="5">
        <f t="shared" si="0"/>
        <v>100.05</v>
      </c>
      <c r="T26" s="5">
        <v>101</v>
      </c>
      <c r="U26" s="5">
        <v>14</v>
      </c>
      <c r="W26" s="5">
        <v>12</v>
      </c>
      <c r="AG26" s="5">
        <v>53</v>
      </c>
      <c r="AH26" s="5">
        <v>351</v>
      </c>
      <c r="AI26" s="5">
        <v>14</v>
      </c>
    </row>
    <row r="27" spans="1:50" s="5" customFormat="1" x14ac:dyDescent="0.3">
      <c r="A27" s="5" t="s">
        <v>83</v>
      </c>
      <c r="B27" s="5" t="s">
        <v>52</v>
      </c>
      <c r="C27" s="5" t="s">
        <v>80</v>
      </c>
      <c r="D27" s="5">
        <v>35.207836</v>
      </c>
      <c r="E27" s="5">
        <v>-108.169273</v>
      </c>
      <c r="F27" s="5">
        <v>53.2</v>
      </c>
      <c r="G27" s="5">
        <v>1.1100000000000001</v>
      </c>
      <c r="H27" s="5">
        <v>15.5</v>
      </c>
      <c r="J27" s="5">
        <v>3.04</v>
      </c>
      <c r="K27" s="5">
        <v>5.57</v>
      </c>
      <c r="L27" s="5">
        <v>0.41</v>
      </c>
      <c r="M27" s="5">
        <v>6.42</v>
      </c>
      <c r="N27" s="5">
        <v>5.86</v>
      </c>
      <c r="O27" s="5">
        <v>3.34</v>
      </c>
      <c r="P27" s="5">
        <v>3.89</v>
      </c>
      <c r="Q27" s="5">
        <v>0.41</v>
      </c>
      <c r="R27" s="5">
        <v>1.85</v>
      </c>
      <c r="S27" s="5">
        <f t="shared" si="0"/>
        <v>100.60000000000001</v>
      </c>
      <c r="T27" s="5">
        <v>368</v>
      </c>
      <c r="U27" s="5">
        <v>183</v>
      </c>
      <c r="W27" s="5">
        <v>12</v>
      </c>
      <c r="AB27" s="5">
        <v>139</v>
      </c>
      <c r="AC27" s="5">
        <v>1237</v>
      </c>
      <c r="AD27" s="5">
        <v>203</v>
      </c>
      <c r="AG27" s="5">
        <v>27</v>
      </c>
      <c r="AH27" s="5">
        <v>236</v>
      </c>
      <c r="AI27" s="5">
        <v>11</v>
      </c>
    </row>
    <row r="28" spans="1:50" s="5" customFormat="1" x14ac:dyDescent="0.3">
      <c r="A28" s="5" t="s">
        <v>84</v>
      </c>
      <c r="B28" s="5" t="s">
        <v>52</v>
      </c>
      <c r="C28" s="5" t="s">
        <v>80</v>
      </c>
      <c r="D28" s="5">
        <v>35.208572400000001</v>
      </c>
      <c r="E28" s="5">
        <v>-108.1688668</v>
      </c>
      <c r="F28" s="5">
        <v>61.1</v>
      </c>
      <c r="G28" s="5">
        <v>0.6</v>
      </c>
      <c r="H28" s="5">
        <v>17.7</v>
      </c>
      <c r="J28" s="5">
        <v>4.0599999999999996</v>
      </c>
      <c r="K28" s="5">
        <v>1.39</v>
      </c>
      <c r="L28" s="5">
        <v>0.14000000000000001</v>
      </c>
      <c r="M28" s="5">
        <v>0.76</v>
      </c>
      <c r="N28" s="5">
        <v>2.37</v>
      </c>
      <c r="O28" s="5">
        <v>7.98</v>
      </c>
      <c r="P28" s="5">
        <v>2.97</v>
      </c>
      <c r="Q28" s="5">
        <v>0.14000000000000001</v>
      </c>
      <c r="R28" s="5">
        <v>1.31</v>
      </c>
      <c r="S28" s="5">
        <f t="shared" si="0"/>
        <v>100.52000000000002</v>
      </c>
      <c r="T28" s="5">
        <v>164</v>
      </c>
      <c r="U28" s="5">
        <v>102</v>
      </c>
      <c r="W28" s="5">
        <v>28</v>
      </c>
      <c r="AB28" s="5">
        <v>57</v>
      </c>
      <c r="AC28" s="5">
        <v>694</v>
      </c>
      <c r="AD28" s="5">
        <v>76</v>
      </c>
      <c r="AG28" s="5">
        <v>34</v>
      </c>
      <c r="AH28" s="5">
        <v>344</v>
      </c>
      <c r="AI28" s="5">
        <v>16</v>
      </c>
    </row>
    <row r="29" spans="1:50" x14ac:dyDescent="0.3">
      <c r="A29" s="5" t="s">
        <v>85</v>
      </c>
      <c r="B29" s="5" t="s">
        <v>86</v>
      </c>
      <c r="C29" s="5" t="s">
        <v>272</v>
      </c>
      <c r="F29" s="5">
        <v>67.7</v>
      </c>
      <c r="G29" s="5">
        <v>0.59</v>
      </c>
      <c r="H29" s="5">
        <v>15.3</v>
      </c>
      <c r="I29" s="1">
        <v>4.6330000000000009</v>
      </c>
      <c r="J29" s="5">
        <v>0.86</v>
      </c>
      <c r="K29" s="5">
        <v>3.43</v>
      </c>
      <c r="M29" s="5">
        <v>1.9</v>
      </c>
      <c r="N29" s="5">
        <v>4.1399999999999997</v>
      </c>
      <c r="O29" s="5">
        <v>2.62</v>
      </c>
      <c r="P29" s="5">
        <v>2.6</v>
      </c>
      <c r="T29" s="1">
        <v>359</v>
      </c>
      <c r="U29" s="1">
        <v>112</v>
      </c>
      <c r="X29" s="5"/>
      <c r="AB29" s="1">
        <v>27</v>
      </c>
      <c r="AC29" s="1">
        <v>540</v>
      </c>
      <c r="AH29" s="1">
        <v>118</v>
      </c>
      <c r="AJ29" s="1">
        <v>31</v>
      </c>
      <c r="AK29" s="1">
        <v>69</v>
      </c>
      <c r="AN29" s="1">
        <v>6.4</v>
      </c>
      <c r="AO29" s="1">
        <v>1.4</v>
      </c>
      <c r="AQ29" s="1">
        <v>1.2</v>
      </c>
      <c r="AV29" s="1">
        <v>3.8</v>
      </c>
      <c r="AW29" s="1">
        <v>0.55000000000000004</v>
      </c>
      <c r="AX29" s="1">
        <f>SUM(AJ29:AW29)</f>
        <v>113.35000000000001</v>
      </c>
    </row>
    <row r="30" spans="1:50" x14ac:dyDescent="0.3">
      <c r="A30" s="5" t="s">
        <v>87</v>
      </c>
      <c r="B30" s="5" t="s">
        <v>86</v>
      </c>
      <c r="C30" s="5" t="s">
        <v>273</v>
      </c>
      <c r="F30" s="5">
        <v>75.900000000000006</v>
      </c>
      <c r="G30" s="5">
        <v>0.13</v>
      </c>
      <c r="H30" s="5">
        <v>13</v>
      </c>
      <c r="I30" s="1">
        <v>1.1020000000000001</v>
      </c>
      <c r="J30" s="5">
        <v>0.2</v>
      </c>
      <c r="K30" s="5">
        <v>0.82</v>
      </c>
      <c r="M30" s="5">
        <v>0.06</v>
      </c>
      <c r="N30" s="5">
        <v>0.64</v>
      </c>
      <c r="O30" s="5">
        <v>4.09</v>
      </c>
      <c r="P30" s="5">
        <v>4.6399999999999997</v>
      </c>
      <c r="T30" s="1">
        <v>10</v>
      </c>
      <c r="U30" s="1">
        <v>195</v>
      </c>
      <c r="X30" s="5"/>
      <c r="AB30" s="1">
        <v>2</v>
      </c>
      <c r="AC30" s="1">
        <v>126</v>
      </c>
      <c r="AE30" s="1">
        <v>0.75</v>
      </c>
      <c r="AH30" s="1">
        <v>118</v>
      </c>
      <c r="AJ30" s="1">
        <v>14</v>
      </c>
      <c r="AK30" s="1">
        <v>38</v>
      </c>
      <c r="AN30" s="1">
        <v>5.7</v>
      </c>
      <c r="AO30" s="1">
        <v>0.36</v>
      </c>
      <c r="AQ30" s="1">
        <v>1.2</v>
      </c>
      <c r="AV30" s="1">
        <v>5.2</v>
      </c>
      <c r="AW30" s="1">
        <v>0.87</v>
      </c>
      <c r="AX30" s="1">
        <f t="shared" ref="AX30:AX32" si="1">SUM(AJ30:AW30)</f>
        <v>65.330000000000013</v>
      </c>
    </row>
    <row r="31" spans="1:50" x14ac:dyDescent="0.3">
      <c r="A31" s="5" t="s">
        <v>88</v>
      </c>
      <c r="B31" s="5" t="s">
        <v>86</v>
      </c>
      <c r="C31" s="5" t="s">
        <v>271</v>
      </c>
      <c r="F31" s="5">
        <v>76.599999999999994</v>
      </c>
      <c r="G31" s="5">
        <v>0.14000000000000001</v>
      </c>
      <c r="H31" s="5">
        <v>12.7</v>
      </c>
      <c r="I31" s="1">
        <v>1.026</v>
      </c>
      <c r="J31" s="5">
        <v>0.19</v>
      </c>
      <c r="K31" s="5">
        <v>0.76</v>
      </c>
      <c r="M31" s="5">
        <v>0.13</v>
      </c>
      <c r="N31" s="5">
        <v>0.65</v>
      </c>
      <c r="O31" s="5">
        <v>2.2400000000000002</v>
      </c>
      <c r="P31" s="5">
        <v>4.87</v>
      </c>
      <c r="T31" s="1">
        <v>29</v>
      </c>
      <c r="U31" s="1">
        <v>311</v>
      </c>
      <c r="X31" s="5"/>
      <c r="AB31" s="1">
        <v>1</v>
      </c>
      <c r="AC31" s="1">
        <v>143</v>
      </c>
      <c r="AE31" s="1">
        <v>1</v>
      </c>
      <c r="AH31" s="1">
        <v>107</v>
      </c>
      <c r="AJ31" s="1">
        <v>21</v>
      </c>
      <c r="AK31" s="1">
        <v>55</v>
      </c>
      <c r="AN31" s="1">
        <v>3.8</v>
      </c>
      <c r="AO31" s="1">
        <v>0.34</v>
      </c>
      <c r="AQ31" s="1">
        <v>0.71</v>
      </c>
      <c r="AV31" s="1">
        <v>3</v>
      </c>
      <c r="AW31" s="1">
        <v>0.55000000000000004</v>
      </c>
      <c r="AX31" s="1">
        <f t="shared" si="1"/>
        <v>84.399999999999991</v>
      </c>
    </row>
    <row r="32" spans="1:50" x14ac:dyDescent="0.3">
      <c r="A32" s="5" t="s">
        <v>89</v>
      </c>
      <c r="B32" s="5" t="s">
        <v>86</v>
      </c>
      <c r="C32" s="5" t="s">
        <v>53</v>
      </c>
      <c r="F32" s="5">
        <v>74</v>
      </c>
      <c r="G32" s="5">
        <v>0.38</v>
      </c>
      <c r="H32" s="5">
        <v>13.5</v>
      </c>
      <c r="I32" s="1">
        <v>2.5599999999999996</v>
      </c>
      <c r="J32" s="5">
        <v>0.47</v>
      </c>
      <c r="K32" s="5">
        <v>1.9</v>
      </c>
      <c r="M32" s="5">
        <v>0.73</v>
      </c>
      <c r="N32" s="5">
        <v>1.42</v>
      </c>
      <c r="O32" s="5">
        <v>2.71</v>
      </c>
      <c r="P32" s="5">
        <v>4.16</v>
      </c>
      <c r="T32" s="1">
        <v>148</v>
      </c>
      <c r="U32" s="1">
        <v>192</v>
      </c>
      <c r="X32" s="5"/>
      <c r="AB32" s="1">
        <v>21</v>
      </c>
      <c r="AC32" s="1">
        <v>390</v>
      </c>
      <c r="AE32" s="1">
        <v>8</v>
      </c>
      <c r="AH32" s="1">
        <v>180</v>
      </c>
      <c r="AJ32" s="1">
        <v>47</v>
      </c>
      <c r="AK32" s="1">
        <v>101</v>
      </c>
      <c r="AN32" s="1">
        <v>13</v>
      </c>
      <c r="AO32" s="1">
        <v>0.99</v>
      </c>
      <c r="AQ32" s="1">
        <v>1.4</v>
      </c>
      <c r="AV32" s="1">
        <v>4.7</v>
      </c>
      <c r="AW32" s="1">
        <v>0.77</v>
      </c>
      <c r="AX32" s="1">
        <f t="shared" si="1"/>
        <v>168.86</v>
      </c>
    </row>
    <row r="33" spans="1:57" x14ac:dyDescent="0.3">
      <c r="A33" s="5" t="s">
        <v>90</v>
      </c>
      <c r="B33" s="5" t="s">
        <v>91</v>
      </c>
      <c r="C33" s="5" t="s">
        <v>90</v>
      </c>
      <c r="F33" s="5">
        <v>69.77</v>
      </c>
      <c r="G33" s="5">
        <v>0.45</v>
      </c>
      <c r="H33" s="5">
        <v>15.67</v>
      </c>
      <c r="I33" s="1">
        <v>3.5200000000000005</v>
      </c>
      <c r="K33" s="5"/>
      <c r="L33" s="5">
        <v>7.0000000000000007E-2</v>
      </c>
      <c r="M33" s="5">
        <v>1.4</v>
      </c>
      <c r="N33" s="5">
        <v>3.79</v>
      </c>
      <c r="O33" s="5">
        <v>3.38</v>
      </c>
      <c r="P33" s="5">
        <v>2.11</v>
      </c>
      <c r="Q33" s="5">
        <v>0.15</v>
      </c>
      <c r="T33" s="5">
        <v>384</v>
      </c>
      <c r="U33" s="1">
        <v>88</v>
      </c>
      <c r="Y33" s="1">
        <v>45</v>
      </c>
      <c r="Z33" s="1">
        <v>41</v>
      </c>
      <c r="AA33" s="1">
        <v>18</v>
      </c>
      <c r="AB33" s="1">
        <v>18</v>
      </c>
      <c r="AC33" s="1">
        <v>786</v>
      </c>
      <c r="AE33" s="1">
        <v>36</v>
      </c>
      <c r="AG33" s="1">
        <v>33</v>
      </c>
      <c r="AH33" s="1">
        <v>166</v>
      </c>
      <c r="AI33" s="1">
        <v>16</v>
      </c>
    </row>
    <row r="34" spans="1:57" x14ac:dyDescent="0.3">
      <c r="A34" s="5" t="s">
        <v>92</v>
      </c>
      <c r="B34" s="5" t="s">
        <v>93</v>
      </c>
      <c r="C34" s="5" t="s">
        <v>274</v>
      </c>
      <c r="F34" s="5">
        <v>64.459999999999994</v>
      </c>
      <c r="G34" s="5">
        <v>0.74</v>
      </c>
      <c r="H34" s="5">
        <v>17.239999999999998</v>
      </c>
      <c r="I34" s="1">
        <v>4.4000000000000004</v>
      </c>
      <c r="K34" s="5"/>
      <c r="L34" s="5">
        <v>0.06</v>
      </c>
      <c r="M34" s="5">
        <v>1.7</v>
      </c>
      <c r="N34" s="5">
        <v>4.8899999999999997</v>
      </c>
      <c r="O34" s="5">
        <v>4.63</v>
      </c>
      <c r="P34" s="5">
        <v>2</v>
      </c>
      <c r="Q34" s="5">
        <v>0.27</v>
      </c>
      <c r="T34" s="5">
        <v>403</v>
      </c>
      <c r="U34" s="1">
        <v>79</v>
      </c>
      <c r="Y34" s="1">
        <v>28</v>
      </c>
      <c r="Z34" s="1">
        <v>48</v>
      </c>
      <c r="AA34" s="1">
        <v>27</v>
      </c>
      <c r="AB34" s="1">
        <v>40</v>
      </c>
      <c r="AC34" s="1">
        <v>605</v>
      </c>
      <c r="AE34" s="1">
        <v>14</v>
      </c>
      <c r="AG34" s="1">
        <v>23</v>
      </c>
      <c r="AH34" s="1">
        <v>148</v>
      </c>
      <c r="AI34" s="1">
        <v>22</v>
      </c>
    </row>
    <row r="35" spans="1:57" x14ac:dyDescent="0.3">
      <c r="A35" s="5" t="s">
        <v>94</v>
      </c>
      <c r="B35" s="6" t="s">
        <v>93</v>
      </c>
      <c r="C35" s="5" t="s">
        <v>274</v>
      </c>
      <c r="F35" s="5">
        <v>59.2</v>
      </c>
      <c r="G35" s="5">
        <v>0.95</v>
      </c>
      <c r="H35" s="5">
        <v>20.16</v>
      </c>
      <c r="I35" s="1">
        <v>5.3239999999999998</v>
      </c>
      <c r="K35" s="5"/>
      <c r="L35" s="5">
        <v>0.09</v>
      </c>
      <c r="M35" s="5">
        <v>2.41</v>
      </c>
      <c r="N35" s="5">
        <v>6.17</v>
      </c>
      <c r="O35" s="5">
        <v>3.69</v>
      </c>
      <c r="P35" s="5">
        <v>2.11</v>
      </c>
      <c r="Q35" s="5">
        <v>0.39</v>
      </c>
      <c r="T35" s="5">
        <v>629</v>
      </c>
      <c r="U35" s="1">
        <v>91</v>
      </c>
      <c r="Y35" s="1">
        <v>41</v>
      </c>
      <c r="Z35" s="1">
        <v>628</v>
      </c>
      <c r="AA35" s="1">
        <v>28</v>
      </c>
      <c r="AB35" s="1">
        <v>69</v>
      </c>
      <c r="AC35" s="1">
        <v>1570</v>
      </c>
      <c r="AE35" s="1">
        <v>5</v>
      </c>
      <c r="AG35" s="1">
        <v>22</v>
      </c>
      <c r="AH35" s="1">
        <v>227</v>
      </c>
      <c r="AI35" s="1">
        <v>21</v>
      </c>
    </row>
    <row r="36" spans="1:57" x14ac:dyDescent="0.3">
      <c r="A36" s="5" t="s">
        <v>95</v>
      </c>
      <c r="B36" s="5" t="s">
        <v>93</v>
      </c>
      <c r="C36" s="5" t="s">
        <v>96</v>
      </c>
      <c r="F36" s="5">
        <v>43.3</v>
      </c>
      <c r="G36" s="5">
        <v>0.19</v>
      </c>
      <c r="H36" s="5">
        <v>3.51</v>
      </c>
      <c r="I36" s="1">
        <v>17.369</v>
      </c>
      <c r="K36" s="5"/>
      <c r="L36" s="5">
        <v>0.26</v>
      </c>
      <c r="M36" s="5">
        <v>36.69</v>
      </c>
      <c r="N36" s="5">
        <v>0.19</v>
      </c>
      <c r="O36" s="5">
        <v>0.01</v>
      </c>
      <c r="P36" s="5">
        <v>0</v>
      </c>
      <c r="Q36" s="5">
        <v>0.06</v>
      </c>
      <c r="T36" s="5">
        <v>5</v>
      </c>
      <c r="U36" s="5">
        <v>25</v>
      </c>
      <c r="Y36" s="1">
        <v>200</v>
      </c>
      <c r="Z36" s="1">
        <v>36</v>
      </c>
      <c r="AA36" s="1">
        <v>1131</v>
      </c>
      <c r="AB36" s="1">
        <v>2558</v>
      </c>
      <c r="AC36" s="1">
        <v>0</v>
      </c>
      <c r="AE36" s="1">
        <v>199</v>
      </c>
      <c r="AG36" s="1">
        <v>6</v>
      </c>
      <c r="AH36" s="1">
        <v>2</v>
      </c>
      <c r="AI36" s="1">
        <v>11</v>
      </c>
    </row>
    <row r="37" spans="1:57" x14ac:dyDescent="0.3">
      <c r="A37" s="5" t="s">
        <v>97</v>
      </c>
      <c r="B37" s="5" t="s">
        <v>93</v>
      </c>
      <c r="C37" s="5" t="s">
        <v>96</v>
      </c>
      <c r="F37" s="5">
        <v>30.88</v>
      </c>
      <c r="G37" s="5">
        <v>0.88</v>
      </c>
      <c r="H37" s="5">
        <v>22.98</v>
      </c>
      <c r="I37" s="1">
        <v>20.207000000000004</v>
      </c>
      <c r="K37" s="5"/>
      <c r="L37" s="5">
        <v>0.3</v>
      </c>
      <c r="M37" s="5">
        <v>26.3</v>
      </c>
      <c r="N37" s="5">
        <v>0.09</v>
      </c>
      <c r="O37" s="1">
        <v>0</v>
      </c>
      <c r="P37" s="5">
        <v>0</v>
      </c>
      <c r="Q37" s="5">
        <v>0.2</v>
      </c>
      <c r="T37" s="5">
        <v>6</v>
      </c>
      <c r="U37" s="5">
        <v>24</v>
      </c>
      <c r="Y37" s="1">
        <v>201</v>
      </c>
      <c r="Z37" s="1">
        <v>30</v>
      </c>
      <c r="AA37" s="1">
        <v>100</v>
      </c>
      <c r="AB37" s="1">
        <v>63</v>
      </c>
      <c r="AC37" s="1">
        <v>4</v>
      </c>
      <c r="AE37" s="1">
        <v>159</v>
      </c>
      <c r="AG37" s="1">
        <v>9</v>
      </c>
      <c r="AH37" s="1">
        <v>11</v>
      </c>
      <c r="AI37" s="1">
        <v>11</v>
      </c>
    </row>
    <row r="38" spans="1:57" x14ac:dyDescent="0.3">
      <c r="A38" s="5" t="s">
        <v>98</v>
      </c>
      <c r="B38" s="5" t="s">
        <v>93</v>
      </c>
      <c r="C38" s="5" t="s">
        <v>96</v>
      </c>
      <c r="F38" s="5">
        <v>41.44</v>
      </c>
      <c r="G38" s="5">
        <v>0.12</v>
      </c>
      <c r="H38" s="5">
        <v>5.86</v>
      </c>
      <c r="I38" s="1">
        <v>16.599</v>
      </c>
      <c r="K38" s="5"/>
      <c r="L38" s="5">
        <v>0.24</v>
      </c>
      <c r="M38" s="5">
        <v>33.36</v>
      </c>
      <c r="N38" s="5">
        <v>3.77</v>
      </c>
      <c r="O38" s="5">
        <v>0.05</v>
      </c>
      <c r="P38" s="5">
        <v>0</v>
      </c>
      <c r="Q38" s="5">
        <v>0.06</v>
      </c>
      <c r="T38" s="5">
        <v>18</v>
      </c>
      <c r="U38" s="5">
        <v>24</v>
      </c>
      <c r="Y38" s="1">
        <v>168</v>
      </c>
      <c r="Z38" s="1">
        <v>33</v>
      </c>
      <c r="AA38" s="1">
        <v>1059</v>
      </c>
      <c r="AB38" s="1">
        <v>1331</v>
      </c>
      <c r="AC38" s="1">
        <v>21</v>
      </c>
      <c r="AE38" s="1">
        <v>208</v>
      </c>
      <c r="AG38" s="1">
        <v>5</v>
      </c>
      <c r="AH38" s="1">
        <v>0</v>
      </c>
      <c r="AI38" s="1">
        <v>11</v>
      </c>
    </row>
    <row r="39" spans="1:57" ht="13.2" customHeight="1" x14ac:dyDescent="0.3">
      <c r="A39" s="7" t="s">
        <v>99</v>
      </c>
      <c r="B39" s="1" t="s">
        <v>125</v>
      </c>
      <c r="C39" s="8" t="s">
        <v>100</v>
      </c>
      <c r="D39" s="8">
        <v>35.106078699999998</v>
      </c>
      <c r="E39" s="8">
        <v>-108.0711709</v>
      </c>
      <c r="F39" s="9">
        <v>77.95</v>
      </c>
      <c r="G39" s="9">
        <v>0.16</v>
      </c>
      <c r="H39" s="9">
        <v>12.13</v>
      </c>
      <c r="I39" s="9">
        <v>0.99</v>
      </c>
      <c r="L39" s="9">
        <v>2.4E-2</v>
      </c>
      <c r="M39" s="9">
        <v>0.16</v>
      </c>
      <c r="N39" s="9">
        <v>0.25</v>
      </c>
      <c r="O39" s="9">
        <v>2.84</v>
      </c>
      <c r="P39" s="9">
        <v>4.9800000000000004</v>
      </c>
      <c r="Q39" s="9">
        <v>0.02</v>
      </c>
      <c r="R39" s="9">
        <v>0.64</v>
      </c>
      <c r="S39" s="9">
        <v>100.1</v>
      </c>
      <c r="T39" s="9">
        <v>81</v>
      </c>
      <c r="U39" s="9">
        <v>212</v>
      </c>
      <c r="V39" s="9">
        <v>15.1</v>
      </c>
      <c r="W39" s="9">
        <v>84</v>
      </c>
      <c r="X39" s="9">
        <v>13</v>
      </c>
      <c r="Y39" s="9" t="s">
        <v>101</v>
      </c>
      <c r="Z39" s="9">
        <v>530</v>
      </c>
      <c r="AC39" s="9">
        <v>777</v>
      </c>
      <c r="AD39" s="9" t="s">
        <v>102</v>
      </c>
      <c r="AE39" s="9">
        <v>60</v>
      </c>
      <c r="AF39" s="9">
        <v>3.6</v>
      </c>
      <c r="AG39" s="9">
        <v>51</v>
      </c>
      <c r="AH39" s="9">
        <v>130</v>
      </c>
      <c r="AI39" s="9">
        <v>11</v>
      </c>
      <c r="AJ39" s="9">
        <v>52</v>
      </c>
      <c r="AK39" s="9">
        <v>108</v>
      </c>
      <c r="AL39" s="9">
        <v>12.6</v>
      </c>
      <c r="AM39" s="9">
        <v>44.9</v>
      </c>
      <c r="AN39" s="9">
        <v>9.4</v>
      </c>
      <c r="AO39" s="9">
        <v>1.38</v>
      </c>
      <c r="AP39" s="9">
        <v>8.4</v>
      </c>
      <c r="AQ39" s="9">
        <v>1.5</v>
      </c>
      <c r="AR39" s="9">
        <v>9.3000000000000007</v>
      </c>
      <c r="AS39" s="9">
        <v>1.9</v>
      </c>
      <c r="AT39" s="9">
        <v>5.3</v>
      </c>
      <c r="AU39" s="9">
        <v>0.82</v>
      </c>
      <c r="AV39" s="9">
        <v>5.6</v>
      </c>
      <c r="AW39" s="9">
        <v>0.92</v>
      </c>
      <c r="AX39" s="1">
        <f t="shared" ref="AX39:AX51" si="2">SUM(AJ39:AW39)</f>
        <v>262.02000000000004</v>
      </c>
      <c r="AY39" s="9">
        <v>2.8</v>
      </c>
      <c r="AZ39" s="9">
        <v>4.4000000000000004</v>
      </c>
      <c r="BA39" s="9">
        <v>2.5</v>
      </c>
      <c r="BC39" s="9"/>
      <c r="BE39" s="9"/>
    </row>
    <row r="40" spans="1:57" ht="13.2" customHeight="1" x14ac:dyDescent="0.3">
      <c r="A40" s="7" t="s">
        <v>103</v>
      </c>
      <c r="B40" s="1" t="s">
        <v>125</v>
      </c>
      <c r="C40" s="8" t="s">
        <v>104</v>
      </c>
      <c r="D40" s="8">
        <v>35.106279999999998</v>
      </c>
      <c r="E40" s="8">
        <v>-108.07129500000001</v>
      </c>
      <c r="F40" s="9">
        <v>60.04</v>
      </c>
      <c r="G40" s="9">
        <v>0.32</v>
      </c>
      <c r="H40" s="9">
        <v>20.190000000000001</v>
      </c>
      <c r="I40" s="9">
        <v>1.98</v>
      </c>
      <c r="L40" s="9">
        <v>1.4999999999999999E-2</v>
      </c>
      <c r="M40" s="9">
        <v>1.08</v>
      </c>
      <c r="N40" s="9">
        <v>0.16</v>
      </c>
      <c r="O40" s="9">
        <v>0.11</v>
      </c>
      <c r="P40" s="9">
        <v>14.62</v>
      </c>
      <c r="Q40" s="9">
        <v>7.0000000000000007E-2</v>
      </c>
      <c r="R40" s="9">
        <v>1.61</v>
      </c>
      <c r="S40" s="9">
        <v>100.2</v>
      </c>
      <c r="T40" s="9">
        <v>42</v>
      </c>
      <c r="U40" s="9">
        <v>282</v>
      </c>
      <c r="V40" s="9">
        <v>7.4</v>
      </c>
      <c r="W40" s="9">
        <v>6</v>
      </c>
      <c r="X40" s="9">
        <v>18</v>
      </c>
      <c r="Y40" s="9">
        <v>40</v>
      </c>
      <c r="Z40" s="9" t="s">
        <v>105</v>
      </c>
      <c r="AC40" s="9">
        <v>1520</v>
      </c>
      <c r="AD40" s="9">
        <v>52</v>
      </c>
      <c r="AE40" s="9">
        <v>27</v>
      </c>
      <c r="AF40" s="9">
        <v>1.7</v>
      </c>
      <c r="AG40" s="9">
        <v>16</v>
      </c>
      <c r="AH40" s="9">
        <v>88</v>
      </c>
      <c r="AI40" s="9">
        <v>7</v>
      </c>
      <c r="AJ40" s="9">
        <v>3.9</v>
      </c>
      <c r="AK40" s="9">
        <v>8.3000000000000007</v>
      </c>
      <c r="AL40" s="9">
        <v>1.1100000000000001</v>
      </c>
      <c r="AM40" s="9">
        <v>4.7</v>
      </c>
      <c r="AN40" s="9">
        <v>1.5</v>
      </c>
      <c r="AO40" s="9">
        <v>0.35</v>
      </c>
      <c r="AP40" s="9">
        <v>1.9</v>
      </c>
      <c r="AQ40" s="9">
        <v>0.4</v>
      </c>
      <c r="AR40" s="9">
        <v>2.8</v>
      </c>
      <c r="AS40" s="9">
        <v>0.6</v>
      </c>
      <c r="AT40" s="9">
        <v>1.9</v>
      </c>
      <c r="AU40" s="9">
        <v>0.32</v>
      </c>
      <c r="AV40" s="9">
        <v>2.4</v>
      </c>
      <c r="AW40" s="9">
        <v>0.4</v>
      </c>
      <c r="AX40" s="1">
        <f t="shared" si="2"/>
        <v>30.58</v>
      </c>
      <c r="AY40" s="9">
        <v>2.2999999999999998</v>
      </c>
      <c r="AZ40" s="9">
        <v>2.5</v>
      </c>
      <c r="BA40" s="9">
        <v>0.8</v>
      </c>
      <c r="BC40" s="9"/>
      <c r="BE40" s="9"/>
    </row>
    <row r="41" spans="1:57" ht="13.2" customHeight="1" x14ac:dyDescent="0.3">
      <c r="A41" s="7" t="s">
        <v>106</v>
      </c>
      <c r="B41" s="1" t="s">
        <v>125</v>
      </c>
      <c r="C41" s="8" t="s">
        <v>107</v>
      </c>
      <c r="D41" s="8">
        <v>35.106445999999998</v>
      </c>
      <c r="E41" s="8">
        <v>-108.071432</v>
      </c>
      <c r="F41" s="9">
        <v>60.86</v>
      </c>
      <c r="G41" s="9">
        <v>0.13</v>
      </c>
      <c r="H41" s="9">
        <v>18.739999999999998</v>
      </c>
      <c r="I41" s="9">
        <v>3.19</v>
      </c>
      <c r="L41" s="9">
        <v>6.0000000000000001E-3</v>
      </c>
      <c r="M41" s="9">
        <v>0.34</v>
      </c>
      <c r="N41" s="9">
        <v>0.1</v>
      </c>
      <c r="O41" s="9">
        <v>0.09</v>
      </c>
      <c r="P41" s="9">
        <v>15.24</v>
      </c>
      <c r="Q41" s="9">
        <v>0.05</v>
      </c>
      <c r="R41" s="9">
        <v>0.8</v>
      </c>
      <c r="S41" s="9">
        <v>99.55</v>
      </c>
      <c r="T41" s="9">
        <v>25</v>
      </c>
      <c r="U41" s="9">
        <v>299</v>
      </c>
      <c r="V41" s="9">
        <v>5</v>
      </c>
      <c r="W41" s="9" t="s">
        <v>102</v>
      </c>
      <c r="X41" s="9">
        <v>11</v>
      </c>
      <c r="Y41" s="9" t="s">
        <v>101</v>
      </c>
      <c r="Z41" s="9" t="s">
        <v>105</v>
      </c>
      <c r="AC41" s="9">
        <v>1490</v>
      </c>
      <c r="AD41" s="9">
        <v>35</v>
      </c>
      <c r="AE41" s="9">
        <v>27</v>
      </c>
      <c r="AF41" s="9">
        <v>1.6</v>
      </c>
      <c r="AG41" s="9">
        <v>16</v>
      </c>
      <c r="AH41" s="9">
        <v>107</v>
      </c>
      <c r="AI41" s="9">
        <v>2</v>
      </c>
      <c r="AJ41" s="9">
        <v>2.2999999999999998</v>
      </c>
      <c r="AK41" s="9">
        <v>6.4</v>
      </c>
      <c r="AL41" s="9">
        <v>0.67</v>
      </c>
      <c r="AM41" s="9">
        <v>3</v>
      </c>
      <c r="AN41" s="9">
        <v>1.1000000000000001</v>
      </c>
      <c r="AO41" s="9">
        <v>0.32</v>
      </c>
      <c r="AP41" s="9">
        <v>1.4</v>
      </c>
      <c r="AQ41" s="9">
        <v>0.3</v>
      </c>
      <c r="AR41" s="9">
        <v>2.4</v>
      </c>
      <c r="AS41" s="9">
        <v>0.5</v>
      </c>
      <c r="AT41" s="9">
        <v>1.9</v>
      </c>
      <c r="AU41" s="9">
        <v>0.32</v>
      </c>
      <c r="AV41" s="9">
        <v>2.2000000000000002</v>
      </c>
      <c r="AW41" s="9">
        <v>0.38</v>
      </c>
      <c r="AX41" s="1">
        <f t="shared" si="2"/>
        <v>23.189999999999998</v>
      </c>
      <c r="AY41" s="9">
        <v>1.7</v>
      </c>
      <c r="AZ41" s="9">
        <v>3</v>
      </c>
      <c r="BA41" s="9">
        <v>0.8</v>
      </c>
      <c r="BC41" s="9"/>
      <c r="BE41" s="9"/>
    </row>
    <row r="42" spans="1:57" ht="13.2" customHeight="1" x14ac:dyDescent="0.3">
      <c r="A42" s="7" t="s">
        <v>108</v>
      </c>
      <c r="B42" s="1" t="s">
        <v>125</v>
      </c>
      <c r="C42" s="8" t="s">
        <v>109</v>
      </c>
      <c r="D42" s="8">
        <v>35.107115</v>
      </c>
      <c r="E42" s="8">
        <v>-108.07190199999999</v>
      </c>
      <c r="F42" s="9">
        <v>73.48</v>
      </c>
      <c r="G42" s="9">
        <v>0.15</v>
      </c>
      <c r="H42" s="9">
        <v>14.7</v>
      </c>
      <c r="I42" s="9">
        <v>1.8</v>
      </c>
      <c r="L42" s="9">
        <v>2.7E-2</v>
      </c>
      <c r="M42" s="9">
        <v>0.38</v>
      </c>
      <c r="N42" s="9">
        <v>2.69</v>
      </c>
      <c r="O42" s="9">
        <v>4.18</v>
      </c>
      <c r="P42" s="9">
        <v>1.76</v>
      </c>
      <c r="Q42" s="9">
        <v>0.05</v>
      </c>
      <c r="R42" s="9">
        <v>1.07</v>
      </c>
      <c r="S42" s="9">
        <v>100.3</v>
      </c>
      <c r="T42" s="9">
        <v>370</v>
      </c>
      <c r="U42" s="9">
        <v>45</v>
      </c>
      <c r="V42" s="9">
        <v>8.4</v>
      </c>
      <c r="W42" s="9">
        <v>34</v>
      </c>
      <c r="X42" s="9">
        <v>15</v>
      </c>
      <c r="Y42" s="9" t="s">
        <v>101</v>
      </c>
      <c r="Z42" s="9">
        <v>30</v>
      </c>
      <c r="AC42" s="9">
        <v>744</v>
      </c>
      <c r="AD42" s="9">
        <v>20</v>
      </c>
      <c r="AE42" s="9">
        <v>42</v>
      </c>
      <c r="AF42" s="9">
        <v>1.9</v>
      </c>
      <c r="AG42" s="9">
        <v>8</v>
      </c>
      <c r="AH42" s="9">
        <v>125</v>
      </c>
      <c r="AI42" s="9">
        <v>7</v>
      </c>
      <c r="AJ42" s="9">
        <v>25.2</v>
      </c>
      <c r="AK42" s="9">
        <v>49.4</v>
      </c>
      <c r="AL42" s="9">
        <v>4.91</v>
      </c>
      <c r="AM42" s="9">
        <v>16</v>
      </c>
      <c r="AN42" s="9">
        <v>2.6</v>
      </c>
      <c r="AO42" s="9">
        <v>0.73</v>
      </c>
      <c r="AP42" s="9">
        <v>2</v>
      </c>
      <c r="AQ42" s="9">
        <v>0.3</v>
      </c>
      <c r="AR42" s="9">
        <v>1.4</v>
      </c>
      <c r="AS42" s="9">
        <v>0.3</v>
      </c>
      <c r="AT42" s="9">
        <v>0.8</v>
      </c>
      <c r="AU42" s="9">
        <v>0.13</v>
      </c>
      <c r="AV42" s="9">
        <v>1</v>
      </c>
      <c r="AW42" s="9">
        <v>0.17</v>
      </c>
      <c r="AX42" s="1">
        <f t="shared" si="2"/>
        <v>104.93999999999998</v>
      </c>
      <c r="AY42" s="9">
        <v>1.3</v>
      </c>
      <c r="AZ42" s="9">
        <v>3.8</v>
      </c>
      <c r="BA42" s="9">
        <v>1.6</v>
      </c>
      <c r="BC42" s="9"/>
      <c r="BE42" s="9"/>
    </row>
    <row r="43" spans="1:57" ht="13.2" customHeight="1" x14ac:dyDescent="0.3">
      <c r="A43" s="7" t="s">
        <v>110</v>
      </c>
      <c r="B43" s="1" t="s">
        <v>125</v>
      </c>
      <c r="C43" s="8" t="s">
        <v>68</v>
      </c>
      <c r="D43" s="8">
        <v>35.107382000000001</v>
      </c>
      <c r="E43" s="8">
        <v>-108.072495</v>
      </c>
      <c r="F43" s="9">
        <v>59.27</v>
      </c>
      <c r="G43" s="9">
        <v>0.2</v>
      </c>
      <c r="H43" s="9">
        <v>19.73</v>
      </c>
      <c r="I43" s="9">
        <v>3.3</v>
      </c>
      <c r="L43" s="9">
        <v>1.2999999999999999E-2</v>
      </c>
      <c r="M43" s="9">
        <v>1.02</v>
      </c>
      <c r="N43" s="9">
        <v>0.12</v>
      </c>
      <c r="O43" s="9">
        <v>0.09</v>
      </c>
      <c r="P43" s="9">
        <v>14.47</v>
      </c>
      <c r="Q43" s="9">
        <v>7.0000000000000007E-2</v>
      </c>
      <c r="R43" s="9">
        <v>1.51</v>
      </c>
      <c r="S43" s="9">
        <v>99.8</v>
      </c>
      <c r="T43" s="9">
        <v>36</v>
      </c>
      <c r="U43" s="9">
        <v>216</v>
      </c>
      <c r="V43" s="9">
        <v>10.199999999999999</v>
      </c>
      <c r="W43" s="9">
        <v>6</v>
      </c>
      <c r="X43" s="9">
        <v>16</v>
      </c>
      <c r="Y43" s="9">
        <v>40</v>
      </c>
      <c r="Z43" s="9" t="s">
        <v>105</v>
      </c>
      <c r="AC43" s="9">
        <v>1400</v>
      </c>
      <c r="AD43" s="9">
        <v>36</v>
      </c>
      <c r="AE43" s="9">
        <v>20</v>
      </c>
      <c r="AF43" s="9">
        <v>1.5</v>
      </c>
      <c r="AG43" s="9">
        <v>10</v>
      </c>
      <c r="AH43" s="9">
        <v>102</v>
      </c>
      <c r="AI43" s="9">
        <v>3</v>
      </c>
      <c r="AJ43" s="9">
        <v>13.5</v>
      </c>
      <c r="AK43" s="9">
        <v>26.3</v>
      </c>
      <c r="AL43" s="9">
        <v>3.12</v>
      </c>
      <c r="AM43" s="9">
        <v>10.4</v>
      </c>
      <c r="AN43" s="9">
        <v>1.9</v>
      </c>
      <c r="AO43" s="9">
        <v>0.5</v>
      </c>
      <c r="AP43" s="9">
        <v>1.5</v>
      </c>
      <c r="AQ43" s="9">
        <v>0.3</v>
      </c>
      <c r="AR43" s="9">
        <v>1.6</v>
      </c>
      <c r="AS43" s="9">
        <v>0.3</v>
      </c>
      <c r="AT43" s="9">
        <v>1.1000000000000001</v>
      </c>
      <c r="AU43" s="9">
        <v>0.17</v>
      </c>
      <c r="AV43" s="9">
        <v>1.1000000000000001</v>
      </c>
      <c r="AW43" s="9">
        <v>0.19</v>
      </c>
      <c r="AX43" s="1">
        <f t="shared" si="2"/>
        <v>61.97999999999999</v>
      </c>
      <c r="AY43" s="9">
        <v>2.4</v>
      </c>
      <c r="AZ43" s="9">
        <v>3.5</v>
      </c>
      <c r="BA43" s="9">
        <v>0.7</v>
      </c>
      <c r="BC43" s="9"/>
      <c r="BE43" s="9"/>
    </row>
    <row r="44" spans="1:57" ht="13.2" customHeight="1" x14ac:dyDescent="0.3">
      <c r="A44" s="7" t="s">
        <v>111</v>
      </c>
      <c r="B44" s="1" t="s">
        <v>125</v>
      </c>
      <c r="C44" s="8" t="s">
        <v>129</v>
      </c>
      <c r="D44" s="8">
        <v>35.084035999999998</v>
      </c>
      <c r="E44" s="8">
        <v>-108.043879</v>
      </c>
      <c r="F44" s="9">
        <v>66.48</v>
      </c>
      <c r="G44" s="9">
        <v>0.51</v>
      </c>
      <c r="H44" s="9">
        <v>16.3</v>
      </c>
      <c r="I44" s="9">
        <v>3.25</v>
      </c>
      <c r="L44" s="9">
        <v>5.0999999999999997E-2</v>
      </c>
      <c r="M44" s="9">
        <v>1.43</v>
      </c>
      <c r="N44" s="9">
        <v>3.25</v>
      </c>
      <c r="O44" s="9">
        <v>3.89</v>
      </c>
      <c r="P44" s="9">
        <v>3.51</v>
      </c>
      <c r="Q44" s="9">
        <v>0.18</v>
      </c>
      <c r="R44" s="9">
        <v>1.0900000000000001</v>
      </c>
      <c r="S44" s="9">
        <v>99.95</v>
      </c>
      <c r="T44" s="9">
        <v>565</v>
      </c>
      <c r="U44" s="9">
        <v>124</v>
      </c>
      <c r="V44" s="9">
        <v>8.1999999999999993</v>
      </c>
      <c r="W44" s="9">
        <v>23</v>
      </c>
      <c r="X44" s="9">
        <v>18</v>
      </c>
      <c r="Y44" s="9">
        <v>50</v>
      </c>
      <c r="Z44" s="9">
        <v>30</v>
      </c>
      <c r="AC44" s="9">
        <v>987</v>
      </c>
      <c r="AD44" s="9">
        <v>64</v>
      </c>
      <c r="AE44" s="9">
        <v>34</v>
      </c>
      <c r="AF44" s="9">
        <v>2.1</v>
      </c>
      <c r="AG44" s="9">
        <v>22</v>
      </c>
      <c r="AH44" s="9">
        <v>196</v>
      </c>
      <c r="AI44" s="9">
        <v>8</v>
      </c>
      <c r="AJ44" s="9">
        <v>33.9</v>
      </c>
      <c r="AK44" s="9">
        <v>74.400000000000006</v>
      </c>
      <c r="AL44" s="9">
        <v>8.4499999999999993</v>
      </c>
      <c r="AM44" s="9">
        <v>30.7</v>
      </c>
      <c r="AN44" s="9">
        <v>5.9</v>
      </c>
      <c r="AO44" s="9">
        <v>1.3</v>
      </c>
      <c r="AP44" s="9">
        <v>4.4000000000000004</v>
      </c>
      <c r="AQ44" s="9">
        <v>0.7</v>
      </c>
      <c r="AR44" s="9">
        <v>3.7</v>
      </c>
      <c r="AS44" s="9">
        <v>0.7</v>
      </c>
      <c r="AT44" s="9">
        <v>2.1</v>
      </c>
      <c r="AU44" s="9">
        <v>0.31</v>
      </c>
      <c r="AV44" s="9">
        <v>2</v>
      </c>
      <c r="AW44" s="9">
        <v>0.32</v>
      </c>
      <c r="AX44" s="1">
        <f t="shared" si="2"/>
        <v>168.88</v>
      </c>
      <c r="AY44" s="9">
        <v>4.3</v>
      </c>
      <c r="AZ44" s="9">
        <v>5.0999999999999996</v>
      </c>
      <c r="BA44" s="9">
        <v>1.3</v>
      </c>
      <c r="BC44" s="9"/>
      <c r="BE44" s="9"/>
    </row>
    <row r="45" spans="1:57" ht="13.2" customHeight="1" x14ac:dyDescent="0.3">
      <c r="A45" s="7" t="s">
        <v>112</v>
      </c>
      <c r="B45" s="1" t="s">
        <v>125</v>
      </c>
      <c r="C45" s="8" t="s">
        <v>68</v>
      </c>
      <c r="D45" s="8">
        <v>35.089618700000003</v>
      </c>
      <c r="E45" s="8">
        <v>-108.0506843</v>
      </c>
      <c r="F45" s="9">
        <v>61.51</v>
      </c>
      <c r="G45" s="9">
        <v>0.39</v>
      </c>
      <c r="H45" s="9">
        <v>18.54</v>
      </c>
      <c r="I45" s="9">
        <v>2.83</v>
      </c>
      <c r="L45" s="9">
        <v>8.0000000000000002E-3</v>
      </c>
      <c r="M45" s="9">
        <v>0.22</v>
      </c>
      <c r="N45" s="9">
        <v>0.18</v>
      </c>
      <c r="O45" s="9">
        <v>0.08</v>
      </c>
      <c r="P45" s="9">
        <v>15.28</v>
      </c>
      <c r="Q45" s="9">
        <v>0.13</v>
      </c>
      <c r="R45" s="9">
        <v>0.61</v>
      </c>
      <c r="S45" s="9">
        <v>99.79</v>
      </c>
      <c r="T45" s="9">
        <v>34</v>
      </c>
      <c r="U45" s="9">
        <v>329</v>
      </c>
      <c r="V45" s="9">
        <v>15.9</v>
      </c>
      <c r="W45" s="9">
        <v>23</v>
      </c>
      <c r="X45" s="9">
        <v>15</v>
      </c>
      <c r="Y45" s="9" t="s">
        <v>101</v>
      </c>
      <c r="Z45" s="9" t="s">
        <v>105</v>
      </c>
      <c r="AC45" s="9">
        <v>1050</v>
      </c>
      <c r="AD45" s="9">
        <v>34</v>
      </c>
      <c r="AE45" s="9">
        <v>29</v>
      </c>
      <c r="AF45" s="9">
        <v>3.8</v>
      </c>
      <c r="AG45" s="9">
        <v>24</v>
      </c>
      <c r="AH45" s="9">
        <v>257</v>
      </c>
      <c r="AI45" s="9">
        <v>14</v>
      </c>
      <c r="AJ45" s="9">
        <v>6.4</v>
      </c>
      <c r="AK45" s="9">
        <v>17.5</v>
      </c>
      <c r="AL45" s="9">
        <v>1.65</v>
      </c>
      <c r="AM45" s="9">
        <v>6.7</v>
      </c>
      <c r="AN45" s="9">
        <v>1.9</v>
      </c>
      <c r="AO45" s="9">
        <v>0.51</v>
      </c>
      <c r="AP45" s="9">
        <v>2.1</v>
      </c>
      <c r="AQ45" s="9">
        <v>0.5</v>
      </c>
      <c r="AR45" s="9">
        <v>4.0999999999999996</v>
      </c>
      <c r="AS45" s="9">
        <v>0.9</v>
      </c>
      <c r="AT45" s="9">
        <v>3.2</v>
      </c>
      <c r="AU45" s="9">
        <v>0.6</v>
      </c>
      <c r="AV45" s="9">
        <v>4.5999999999999996</v>
      </c>
      <c r="AW45" s="9">
        <v>0.8</v>
      </c>
      <c r="AX45" s="1">
        <f t="shared" si="2"/>
        <v>51.46</v>
      </c>
      <c r="AY45" s="9">
        <v>2.2999999999999998</v>
      </c>
      <c r="AZ45" s="9">
        <v>7.6</v>
      </c>
      <c r="BA45" s="9">
        <v>1.8</v>
      </c>
      <c r="BC45" s="9"/>
      <c r="BE45" s="9"/>
    </row>
    <row r="46" spans="1:57" ht="27.6" customHeight="1" x14ac:dyDescent="0.3">
      <c r="A46" s="7" t="s">
        <v>113</v>
      </c>
      <c r="B46" s="1" t="s">
        <v>125</v>
      </c>
      <c r="C46" s="8" t="s">
        <v>126</v>
      </c>
      <c r="D46" s="8">
        <v>35.093753</v>
      </c>
      <c r="E46" s="8">
        <v>-108.05278300000001</v>
      </c>
      <c r="F46" s="9">
        <v>61.03</v>
      </c>
      <c r="G46" s="9">
        <v>0.38</v>
      </c>
      <c r="H46" s="9">
        <v>19.27</v>
      </c>
      <c r="I46" s="9">
        <v>2.54</v>
      </c>
      <c r="L46" s="9">
        <v>1.4E-2</v>
      </c>
      <c r="M46" s="9">
        <v>0.76</v>
      </c>
      <c r="N46" s="9">
        <v>0.19</v>
      </c>
      <c r="O46" s="9">
        <v>0.42</v>
      </c>
      <c r="P46" s="9">
        <v>14.61</v>
      </c>
      <c r="Q46" s="9">
        <v>0.12</v>
      </c>
      <c r="R46" s="9">
        <v>1.1000000000000001</v>
      </c>
      <c r="S46" s="9">
        <v>100.4</v>
      </c>
      <c r="T46" s="9">
        <v>17</v>
      </c>
      <c r="U46" s="9">
        <v>312</v>
      </c>
      <c r="V46" s="9">
        <v>5.6</v>
      </c>
      <c r="W46" s="9">
        <v>6</v>
      </c>
      <c r="X46" s="9">
        <v>16</v>
      </c>
      <c r="Y46" s="9" t="s">
        <v>101</v>
      </c>
      <c r="Z46" s="9">
        <v>20</v>
      </c>
      <c r="AC46" s="9">
        <v>898</v>
      </c>
      <c r="AD46" s="9">
        <v>34</v>
      </c>
      <c r="AE46" s="9">
        <v>18</v>
      </c>
      <c r="AF46" s="9">
        <v>2</v>
      </c>
      <c r="AG46" s="9">
        <v>15</v>
      </c>
      <c r="AH46" s="9">
        <v>109</v>
      </c>
      <c r="AI46" s="9">
        <v>7</v>
      </c>
      <c r="AJ46" s="9">
        <v>3.7</v>
      </c>
      <c r="AK46" s="9">
        <v>8</v>
      </c>
      <c r="AL46" s="9">
        <v>1.18</v>
      </c>
      <c r="AM46" s="9">
        <v>4.9000000000000004</v>
      </c>
      <c r="AN46" s="9">
        <v>1.3</v>
      </c>
      <c r="AO46" s="9">
        <v>0.39</v>
      </c>
      <c r="AP46" s="9">
        <v>1.8</v>
      </c>
      <c r="AQ46" s="9">
        <v>0.4</v>
      </c>
      <c r="AR46" s="9">
        <v>2.5</v>
      </c>
      <c r="AS46" s="9">
        <v>0.5</v>
      </c>
      <c r="AT46" s="9">
        <v>1.5</v>
      </c>
      <c r="AU46" s="9">
        <v>0.23</v>
      </c>
      <c r="AV46" s="9">
        <v>1.6</v>
      </c>
      <c r="AW46" s="9">
        <v>0.24</v>
      </c>
      <c r="AX46" s="1">
        <f t="shared" si="2"/>
        <v>28.240000000000002</v>
      </c>
      <c r="AY46" s="9">
        <v>2.8</v>
      </c>
      <c r="AZ46" s="9">
        <v>3.1</v>
      </c>
      <c r="BA46" s="9">
        <v>1</v>
      </c>
      <c r="BC46" s="9"/>
      <c r="BE46" s="9"/>
    </row>
    <row r="47" spans="1:57" ht="13.2" customHeight="1" x14ac:dyDescent="0.3">
      <c r="A47" s="7" t="s">
        <v>114</v>
      </c>
      <c r="B47" s="1" t="s">
        <v>125</v>
      </c>
      <c r="C47" s="8" t="s">
        <v>115</v>
      </c>
      <c r="D47" s="8">
        <v>35.093753</v>
      </c>
      <c r="E47" s="8">
        <v>-108.05278300000001</v>
      </c>
      <c r="F47" s="9">
        <v>63.27</v>
      </c>
      <c r="G47" s="9">
        <v>0.05</v>
      </c>
      <c r="H47" s="9">
        <v>18.38</v>
      </c>
      <c r="I47" s="9">
        <v>1.9</v>
      </c>
      <c r="L47" s="9">
        <v>2E-3</v>
      </c>
      <c r="M47" s="9">
        <v>0.1</v>
      </c>
      <c r="N47" s="9">
        <v>0.06</v>
      </c>
      <c r="O47" s="9">
        <v>0.25</v>
      </c>
      <c r="P47" s="9">
        <v>15.73</v>
      </c>
      <c r="Q47" s="9">
        <v>0.03</v>
      </c>
      <c r="R47" s="9">
        <v>0.35</v>
      </c>
      <c r="S47" s="9">
        <v>100.1</v>
      </c>
      <c r="T47" s="9">
        <v>41</v>
      </c>
      <c r="U47" s="9">
        <v>275</v>
      </c>
      <c r="V47" s="9">
        <v>5.8</v>
      </c>
      <c r="W47" s="9">
        <v>7</v>
      </c>
      <c r="X47" s="9">
        <v>11</v>
      </c>
      <c r="Y47" s="9" t="s">
        <v>101</v>
      </c>
      <c r="Z47" s="9" t="s">
        <v>105</v>
      </c>
      <c r="AC47" s="9">
        <v>805</v>
      </c>
      <c r="AD47" s="9">
        <v>29</v>
      </c>
      <c r="AE47" s="9">
        <v>28</v>
      </c>
      <c r="AF47" s="9">
        <v>1.1000000000000001</v>
      </c>
      <c r="AG47" s="9">
        <v>10</v>
      </c>
      <c r="AH47" s="9">
        <v>51</v>
      </c>
      <c r="AI47" s="9">
        <v>5</v>
      </c>
      <c r="AJ47" s="9">
        <v>2.5</v>
      </c>
      <c r="AK47" s="9">
        <v>4.5999999999999996</v>
      </c>
      <c r="AL47" s="9">
        <v>0.56000000000000005</v>
      </c>
      <c r="AM47" s="9">
        <v>2</v>
      </c>
      <c r="AN47" s="9">
        <v>0.6</v>
      </c>
      <c r="AO47" s="9">
        <v>0.22</v>
      </c>
      <c r="AP47" s="9">
        <v>0.9</v>
      </c>
      <c r="AQ47" s="9">
        <v>0.2</v>
      </c>
      <c r="AR47" s="9">
        <v>1.5</v>
      </c>
      <c r="AS47" s="9">
        <v>0.3</v>
      </c>
      <c r="AT47" s="9">
        <v>1.2</v>
      </c>
      <c r="AU47" s="9">
        <v>0.21</v>
      </c>
      <c r="AV47" s="9">
        <v>1.5</v>
      </c>
      <c r="AW47" s="9">
        <v>0.26</v>
      </c>
      <c r="AX47" s="1">
        <f t="shared" si="2"/>
        <v>16.55</v>
      </c>
      <c r="AY47" s="9">
        <v>2</v>
      </c>
      <c r="AZ47" s="9">
        <v>2.2000000000000002</v>
      </c>
      <c r="BA47" s="9">
        <v>2</v>
      </c>
      <c r="BC47" s="9"/>
      <c r="BE47" s="9"/>
    </row>
    <row r="48" spans="1:57" ht="13.2" customHeight="1" x14ac:dyDescent="0.3">
      <c r="A48" s="7" t="s">
        <v>116</v>
      </c>
      <c r="B48" s="1" t="s">
        <v>125</v>
      </c>
      <c r="C48" s="7" t="s">
        <v>128</v>
      </c>
      <c r="D48" s="8">
        <v>35.089618999999999</v>
      </c>
      <c r="E48" s="10">
        <v>-108.050684</v>
      </c>
      <c r="F48" s="9">
        <v>70.5</v>
      </c>
      <c r="G48" s="9">
        <v>0.25</v>
      </c>
      <c r="H48" s="9">
        <v>15.58</v>
      </c>
      <c r="I48" s="9">
        <v>2.13</v>
      </c>
      <c r="L48" s="9">
        <v>3.9E-2</v>
      </c>
      <c r="M48" s="9">
        <v>0.79</v>
      </c>
      <c r="N48" s="9">
        <v>2.58</v>
      </c>
      <c r="O48" s="9">
        <v>4.45</v>
      </c>
      <c r="P48" s="9">
        <v>2.57</v>
      </c>
      <c r="Q48" s="9">
        <v>0.08</v>
      </c>
      <c r="R48" s="9">
        <v>0.98</v>
      </c>
      <c r="S48" s="9">
        <v>99.95</v>
      </c>
      <c r="T48" s="9">
        <v>561</v>
      </c>
      <c r="U48" s="9">
        <v>60</v>
      </c>
      <c r="V48" s="9">
        <v>5.2</v>
      </c>
      <c r="W48" s="9">
        <v>34</v>
      </c>
      <c r="X48" s="9">
        <v>17</v>
      </c>
      <c r="Y48" s="9">
        <v>110</v>
      </c>
      <c r="Z48" s="9">
        <v>10</v>
      </c>
      <c r="AC48" s="9">
        <v>832</v>
      </c>
      <c r="AD48" s="9">
        <v>26</v>
      </c>
      <c r="AE48" s="9">
        <v>62</v>
      </c>
      <c r="AF48" s="9">
        <v>1.5</v>
      </c>
      <c r="AG48" s="9">
        <v>8</v>
      </c>
      <c r="AH48" s="9">
        <v>106</v>
      </c>
      <c r="AI48" s="9">
        <v>4</v>
      </c>
      <c r="AJ48" s="9">
        <v>19.3</v>
      </c>
      <c r="AK48" s="9">
        <v>40.299999999999997</v>
      </c>
      <c r="AL48" s="9">
        <v>4.4000000000000004</v>
      </c>
      <c r="AM48" s="9">
        <v>15.8</v>
      </c>
      <c r="AN48" s="9">
        <v>2.6</v>
      </c>
      <c r="AO48" s="9">
        <v>0.66</v>
      </c>
      <c r="AP48" s="9">
        <v>1.8</v>
      </c>
      <c r="AQ48" s="9">
        <v>0.3</v>
      </c>
      <c r="AR48" s="9">
        <v>1.2</v>
      </c>
      <c r="AS48" s="9">
        <v>0.2</v>
      </c>
      <c r="AT48" s="9">
        <v>0.7</v>
      </c>
      <c r="AU48" s="9">
        <v>0.11</v>
      </c>
      <c r="AV48" s="9">
        <v>0.8</v>
      </c>
      <c r="AW48" s="9">
        <v>0.12</v>
      </c>
      <c r="AX48" s="1">
        <f t="shared" si="2"/>
        <v>88.289999999999992</v>
      </c>
      <c r="AY48" s="9">
        <v>1.7</v>
      </c>
      <c r="AZ48" s="9">
        <v>2.9</v>
      </c>
      <c r="BA48" s="9">
        <v>1.8</v>
      </c>
      <c r="BC48" s="9"/>
      <c r="BE48" s="9"/>
    </row>
    <row r="49" spans="1:57" ht="13.2" customHeight="1" x14ac:dyDescent="0.3">
      <c r="A49" s="7" t="s">
        <v>117</v>
      </c>
      <c r="B49" s="1" t="s">
        <v>125</v>
      </c>
      <c r="C49" s="7" t="s">
        <v>128</v>
      </c>
      <c r="D49" s="8">
        <v>35.089618999999999</v>
      </c>
      <c r="E49" s="10">
        <v>-108.050684</v>
      </c>
      <c r="F49" s="9">
        <v>70.319999999999993</v>
      </c>
      <c r="G49" s="9">
        <v>0.25</v>
      </c>
      <c r="H49" s="9">
        <v>15.47</v>
      </c>
      <c r="I49" s="9">
        <v>2.08</v>
      </c>
      <c r="L49" s="9">
        <v>0.04</v>
      </c>
      <c r="M49" s="9">
        <v>0.77</v>
      </c>
      <c r="N49" s="9">
        <v>2.52</v>
      </c>
      <c r="O49" s="9">
        <v>4.3600000000000003</v>
      </c>
      <c r="P49" s="9">
        <v>2.73</v>
      </c>
      <c r="Q49" s="9">
        <v>0.08</v>
      </c>
      <c r="R49" s="9">
        <v>1.02</v>
      </c>
      <c r="S49" s="9">
        <v>99.64</v>
      </c>
      <c r="T49" s="9">
        <v>537</v>
      </c>
      <c r="U49" s="9">
        <v>60</v>
      </c>
      <c r="V49" s="9">
        <v>4.7</v>
      </c>
      <c r="W49" s="9">
        <v>32</v>
      </c>
      <c r="X49" s="9">
        <v>16</v>
      </c>
      <c r="Y49" s="9">
        <v>100</v>
      </c>
      <c r="Z49" s="9">
        <v>20</v>
      </c>
      <c r="AC49" s="9">
        <v>857</v>
      </c>
      <c r="AD49" s="9">
        <v>24</v>
      </c>
      <c r="AE49" s="9">
        <v>44</v>
      </c>
      <c r="AF49" s="9">
        <v>1.4</v>
      </c>
      <c r="AG49" s="9">
        <v>8</v>
      </c>
      <c r="AH49" s="9">
        <v>100</v>
      </c>
      <c r="AI49" s="9">
        <v>4</v>
      </c>
      <c r="AJ49" s="9">
        <v>16.899999999999999</v>
      </c>
      <c r="AK49" s="9">
        <v>35.5</v>
      </c>
      <c r="AL49" s="9">
        <v>3.9</v>
      </c>
      <c r="AM49" s="9">
        <v>14</v>
      </c>
      <c r="AN49" s="9">
        <v>2.4</v>
      </c>
      <c r="AO49" s="9">
        <v>0.64</v>
      </c>
      <c r="AP49" s="9">
        <v>1.7</v>
      </c>
      <c r="AQ49" s="9">
        <v>0.3</v>
      </c>
      <c r="AR49" s="9">
        <v>1.3</v>
      </c>
      <c r="AS49" s="9">
        <v>0.2</v>
      </c>
      <c r="AT49" s="9">
        <v>0.7</v>
      </c>
      <c r="AU49" s="9">
        <v>0.12</v>
      </c>
      <c r="AV49" s="9">
        <v>0.7</v>
      </c>
      <c r="AW49" s="9">
        <v>0.13</v>
      </c>
      <c r="AX49" s="1">
        <f t="shared" si="2"/>
        <v>78.490000000000009</v>
      </c>
      <c r="AY49" s="9">
        <v>1.7</v>
      </c>
      <c r="AZ49" s="9">
        <v>2.9</v>
      </c>
      <c r="BA49" s="9">
        <v>1.3</v>
      </c>
      <c r="BC49" s="9"/>
      <c r="BE49" s="9"/>
    </row>
    <row r="50" spans="1:57" ht="13.2" customHeight="1" x14ac:dyDescent="0.3">
      <c r="A50" s="7" t="s">
        <v>118</v>
      </c>
      <c r="B50" s="1" t="s">
        <v>125</v>
      </c>
      <c r="C50" s="8" t="s">
        <v>119</v>
      </c>
      <c r="D50" s="8">
        <v>35.110171000000001</v>
      </c>
      <c r="E50" s="8">
        <v>-108.073437</v>
      </c>
      <c r="F50" s="9">
        <v>77.12</v>
      </c>
      <c r="G50" s="9">
        <v>0.03</v>
      </c>
      <c r="H50" s="9">
        <v>13.09</v>
      </c>
      <c r="I50" s="9">
        <v>0.43</v>
      </c>
      <c r="L50" s="9">
        <v>3.0000000000000001E-3</v>
      </c>
      <c r="M50" s="9">
        <v>7.0000000000000007E-2</v>
      </c>
      <c r="N50" s="9">
        <v>0.9</v>
      </c>
      <c r="O50" s="9">
        <v>3.16</v>
      </c>
      <c r="P50" s="9">
        <v>5.42</v>
      </c>
      <c r="Q50" s="9">
        <v>0.01</v>
      </c>
      <c r="R50" s="9">
        <v>0.45</v>
      </c>
      <c r="S50" s="9">
        <v>100.7</v>
      </c>
      <c r="T50" s="9">
        <v>316</v>
      </c>
      <c r="U50" s="9">
        <v>64</v>
      </c>
      <c r="V50" s="9">
        <v>1.8</v>
      </c>
      <c r="W50" s="9">
        <v>33</v>
      </c>
      <c r="X50" s="9">
        <v>12</v>
      </c>
      <c r="Y50" s="9">
        <v>90</v>
      </c>
      <c r="Z50" s="9" t="s">
        <v>105</v>
      </c>
      <c r="AC50" s="9">
        <v>1000</v>
      </c>
      <c r="AD50" s="9" t="s">
        <v>102</v>
      </c>
      <c r="AE50" s="9">
        <v>56</v>
      </c>
      <c r="AF50" s="9">
        <v>0.8</v>
      </c>
      <c r="AG50" s="9">
        <v>2</v>
      </c>
      <c r="AH50" s="9">
        <v>11</v>
      </c>
      <c r="AI50" s="9" t="s">
        <v>120</v>
      </c>
      <c r="AJ50" s="9">
        <v>6.2</v>
      </c>
      <c r="AK50" s="9">
        <v>12</v>
      </c>
      <c r="AL50" s="9">
        <v>1.2</v>
      </c>
      <c r="AM50" s="9">
        <v>4</v>
      </c>
      <c r="AN50" s="9">
        <v>0.6</v>
      </c>
      <c r="AO50" s="9">
        <v>0.45</v>
      </c>
      <c r="AP50" s="9">
        <v>0.4</v>
      </c>
      <c r="AQ50" s="9" t="s">
        <v>121</v>
      </c>
      <c r="AR50" s="9">
        <v>0.3</v>
      </c>
      <c r="AS50" s="9" t="s">
        <v>121</v>
      </c>
      <c r="AT50" s="9">
        <v>0.2</v>
      </c>
      <c r="AU50" s="9" t="s">
        <v>122</v>
      </c>
      <c r="AV50" s="9">
        <v>0.3</v>
      </c>
      <c r="AW50" s="9">
        <v>0.05</v>
      </c>
      <c r="AX50" s="1">
        <f t="shared" si="2"/>
        <v>25.7</v>
      </c>
      <c r="AY50" s="9" t="s">
        <v>123</v>
      </c>
      <c r="AZ50" s="9">
        <v>0.4</v>
      </c>
      <c r="BA50" s="9">
        <v>1.8</v>
      </c>
      <c r="BC50" s="9"/>
      <c r="BE50" s="9"/>
    </row>
    <row r="51" spans="1:57" ht="13.2" customHeight="1" x14ac:dyDescent="0.3">
      <c r="A51" s="7" t="s">
        <v>124</v>
      </c>
      <c r="B51" s="1" t="s">
        <v>125</v>
      </c>
      <c r="C51" s="7" t="s">
        <v>128</v>
      </c>
      <c r="D51" s="8">
        <v>35.107323000000001</v>
      </c>
      <c r="E51" s="8">
        <v>-108.068966</v>
      </c>
      <c r="F51" s="9">
        <v>69.05</v>
      </c>
      <c r="G51" s="9">
        <v>0.41</v>
      </c>
      <c r="H51" s="9">
        <v>15.08</v>
      </c>
      <c r="I51" s="9">
        <v>2.84</v>
      </c>
      <c r="L51" s="9">
        <v>4.7E-2</v>
      </c>
      <c r="M51" s="9">
        <v>1.41</v>
      </c>
      <c r="N51" s="9">
        <v>2.52</v>
      </c>
      <c r="O51" s="9">
        <v>5.05</v>
      </c>
      <c r="P51" s="9">
        <v>1.82</v>
      </c>
      <c r="Q51" s="9">
        <v>0.13</v>
      </c>
      <c r="R51" s="9">
        <v>1.38</v>
      </c>
      <c r="S51" s="9">
        <v>99.74</v>
      </c>
      <c r="T51" s="9">
        <v>369</v>
      </c>
      <c r="U51" s="9">
        <v>59</v>
      </c>
      <c r="V51" s="9">
        <v>4.7</v>
      </c>
      <c r="W51" s="9">
        <v>14</v>
      </c>
      <c r="X51" s="9">
        <v>14</v>
      </c>
      <c r="Y51" s="9">
        <v>50</v>
      </c>
      <c r="Z51" s="9">
        <v>40</v>
      </c>
      <c r="AC51" s="9">
        <v>722</v>
      </c>
      <c r="AD51" s="9">
        <v>41</v>
      </c>
      <c r="AE51" s="9">
        <v>48</v>
      </c>
      <c r="AF51" s="9">
        <v>1</v>
      </c>
      <c r="AG51" s="9">
        <v>6</v>
      </c>
      <c r="AH51" s="9">
        <v>109</v>
      </c>
      <c r="AI51" s="9">
        <v>4</v>
      </c>
      <c r="AJ51" s="9">
        <v>25.9</v>
      </c>
      <c r="AK51" s="9">
        <v>51.5</v>
      </c>
      <c r="AL51" s="9">
        <v>5.41</v>
      </c>
      <c r="AM51" s="9">
        <v>19.3</v>
      </c>
      <c r="AN51" s="9">
        <v>2.8</v>
      </c>
      <c r="AO51" s="9">
        <v>0.73</v>
      </c>
      <c r="AP51" s="9">
        <v>1.8</v>
      </c>
      <c r="AQ51" s="9">
        <v>0.2</v>
      </c>
      <c r="AR51" s="9">
        <v>1.1000000000000001</v>
      </c>
      <c r="AS51" s="9">
        <v>0.2</v>
      </c>
      <c r="AT51" s="9">
        <v>0.6</v>
      </c>
      <c r="AU51" s="9">
        <v>0.09</v>
      </c>
      <c r="AV51" s="9">
        <v>0.6</v>
      </c>
      <c r="AW51" s="9">
        <v>0.1</v>
      </c>
      <c r="AX51" s="1">
        <f t="shared" si="2"/>
        <v>110.32999999999998</v>
      </c>
      <c r="AY51" s="9">
        <v>2.1</v>
      </c>
      <c r="AZ51" s="9">
        <v>3.1</v>
      </c>
      <c r="BA51" s="9">
        <v>1.5</v>
      </c>
      <c r="BC51" s="9"/>
      <c r="BE51" s="9"/>
    </row>
    <row r="52" spans="1:57" x14ac:dyDescent="0.3">
      <c r="C52" s="8"/>
    </row>
    <row r="53" spans="1:57" x14ac:dyDescent="0.3">
      <c r="C53" s="8"/>
    </row>
    <row r="54" spans="1:57" x14ac:dyDescent="0.3">
      <c r="C54" s="8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6"/>
  <sheetViews>
    <sheetView workbookViewId="0">
      <selection activeCell="A2" sqref="A2"/>
    </sheetView>
  </sheetViews>
  <sheetFormatPr defaultColWidth="8.44140625" defaultRowHeight="16.2" customHeight="1" x14ac:dyDescent="0.25"/>
  <cols>
    <col min="1" max="1" width="14.109375" style="13" customWidth="1"/>
    <col min="2" max="16384" width="8.44140625" style="13"/>
  </cols>
  <sheetData>
    <row r="1" spans="1:58" ht="16.2" customHeight="1" x14ac:dyDescent="0.25">
      <c r="A1" s="13" t="s">
        <v>253</v>
      </c>
    </row>
    <row r="2" spans="1:58" ht="16.2" customHeight="1" x14ac:dyDescent="0.25">
      <c r="A2" s="13" t="s">
        <v>254</v>
      </c>
    </row>
    <row r="3" spans="1:58" ht="16.2" customHeight="1" x14ac:dyDescent="0.25">
      <c r="A3" s="11" t="s">
        <v>131</v>
      </c>
      <c r="B3" s="12" t="s">
        <v>28</v>
      </c>
      <c r="C3" s="12" t="s">
        <v>26</v>
      </c>
      <c r="D3" s="12" t="s">
        <v>29</v>
      </c>
      <c r="E3" s="12" t="s">
        <v>25</v>
      </c>
      <c r="F3" s="12" t="s">
        <v>24</v>
      </c>
      <c r="G3" s="12" t="s">
        <v>23</v>
      </c>
      <c r="H3" s="12" t="s">
        <v>22</v>
      </c>
      <c r="I3" s="12" t="s">
        <v>132</v>
      </c>
      <c r="J3" s="12" t="s">
        <v>133</v>
      </c>
      <c r="K3" s="12" t="s">
        <v>19</v>
      </c>
      <c r="L3" s="12" t="s">
        <v>18</v>
      </c>
      <c r="M3" s="12" t="s">
        <v>31</v>
      </c>
      <c r="N3" s="12" t="s">
        <v>32</v>
      </c>
      <c r="O3" s="12" t="s">
        <v>33</v>
      </c>
      <c r="P3" s="12" t="s">
        <v>134</v>
      </c>
      <c r="Q3" s="12" t="s">
        <v>135</v>
      </c>
      <c r="R3" s="12" t="s">
        <v>136</v>
      </c>
      <c r="S3" s="12" t="s">
        <v>137</v>
      </c>
      <c r="T3" s="12" t="s">
        <v>138</v>
      </c>
      <c r="U3" s="12" t="s">
        <v>48</v>
      </c>
      <c r="V3" s="12" t="s">
        <v>27</v>
      </c>
      <c r="W3" s="12" t="s">
        <v>34</v>
      </c>
      <c r="X3" s="12" t="s">
        <v>35</v>
      </c>
      <c r="Y3" s="12" t="s">
        <v>36</v>
      </c>
      <c r="Z3" s="12" t="s">
        <v>37</v>
      </c>
      <c r="AA3" s="12" t="s">
        <v>38</v>
      </c>
      <c r="AB3" s="12" t="s">
        <v>39</v>
      </c>
      <c r="AC3" s="12" t="s">
        <v>40</v>
      </c>
      <c r="AD3" s="12" t="s">
        <v>41</v>
      </c>
      <c r="AE3" s="12" t="s">
        <v>42</v>
      </c>
      <c r="AF3" s="12" t="s">
        <v>43</v>
      </c>
      <c r="AG3" s="12" t="s">
        <v>44</v>
      </c>
      <c r="AH3" s="12" t="s">
        <v>45</v>
      </c>
      <c r="AI3" s="12" t="s">
        <v>46</v>
      </c>
      <c r="AJ3" s="12" t="s">
        <v>47</v>
      </c>
      <c r="AK3" s="12" t="s">
        <v>49</v>
      </c>
      <c r="AL3" s="12" t="s">
        <v>50</v>
      </c>
      <c r="AM3" s="12" t="s">
        <v>139</v>
      </c>
      <c r="AN3" s="12" t="s">
        <v>140</v>
      </c>
      <c r="AO3" s="12" t="s">
        <v>21</v>
      </c>
      <c r="AP3" s="12" t="s">
        <v>141</v>
      </c>
      <c r="AQ3" s="12" t="s">
        <v>20</v>
      </c>
      <c r="AR3" s="12" t="s">
        <v>30</v>
      </c>
      <c r="AS3" s="12" t="s">
        <v>4</v>
      </c>
      <c r="AT3" s="12" t="s">
        <v>6</v>
      </c>
      <c r="AU3" s="12" t="s">
        <v>142</v>
      </c>
      <c r="AV3" s="12" t="s">
        <v>10</v>
      </c>
      <c r="AW3" s="12" t="s">
        <v>11</v>
      </c>
      <c r="AX3" s="12" t="s">
        <v>12</v>
      </c>
      <c r="AY3" s="12" t="s">
        <v>13</v>
      </c>
      <c r="AZ3" s="12" t="s">
        <v>14</v>
      </c>
      <c r="BA3" s="12" t="s">
        <v>5</v>
      </c>
      <c r="BB3" s="12" t="s">
        <v>15</v>
      </c>
      <c r="BC3" s="12" t="s">
        <v>143</v>
      </c>
      <c r="BD3" s="12" t="s">
        <v>144</v>
      </c>
      <c r="BE3" s="12" t="s">
        <v>16</v>
      </c>
      <c r="BF3" s="12" t="s">
        <v>145</v>
      </c>
    </row>
    <row r="4" spans="1:58" ht="16.2" customHeight="1" x14ac:dyDescent="0.25">
      <c r="A4" s="11" t="s">
        <v>146</v>
      </c>
      <c r="B4" s="12" t="s">
        <v>147</v>
      </c>
      <c r="C4" s="12" t="s">
        <v>147</v>
      </c>
      <c r="D4" s="12" t="s">
        <v>147</v>
      </c>
      <c r="E4" s="12" t="s">
        <v>147</v>
      </c>
      <c r="F4" s="12" t="s">
        <v>147</v>
      </c>
      <c r="G4" s="12" t="s">
        <v>147</v>
      </c>
      <c r="H4" s="12" t="s">
        <v>147</v>
      </c>
      <c r="I4" s="12" t="s">
        <v>147</v>
      </c>
      <c r="J4" s="12" t="s">
        <v>147</v>
      </c>
      <c r="K4" s="12" t="s">
        <v>147</v>
      </c>
      <c r="L4" s="12" t="s">
        <v>147</v>
      </c>
      <c r="M4" s="12" t="s">
        <v>147</v>
      </c>
      <c r="N4" s="12" t="s">
        <v>147</v>
      </c>
      <c r="O4" s="12" t="s">
        <v>147</v>
      </c>
      <c r="P4" s="12" t="s">
        <v>147</v>
      </c>
      <c r="Q4" s="12" t="s">
        <v>147</v>
      </c>
      <c r="R4" s="12" t="s">
        <v>147</v>
      </c>
      <c r="S4" s="12" t="s">
        <v>147</v>
      </c>
      <c r="T4" s="12" t="s">
        <v>147</v>
      </c>
      <c r="U4" s="12" t="s">
        <v>147</v>
      </c>
      <c r="V4" s="12" t="s">
        <v>147</v>
      </c>
      <c r="W4" s="12" t="s">
        <v>147</v>
      </c>
      <c r="X4" s="12" t="s">
        <v>147</v>
      </c>
      <c r="Y4" s="12" t="s">
        <v>147</v>
      </c>
      <c r="Z4" s="12" t="s">
        <v>147</v>
      </c>
      <c r="AA4" s="12" t="s">
        <v>147</v>
      </c>
      <c r="AB4" s="12" t="s">
        <v>147</v>
      </c>
      <c r="AC4" s="12" t="s">
        <v>147</v>
      </c>
      <c r="AD4" s="12" t="s">
        <v>147</v>
      </c>
      <c r="AE4" s="12" t="s">
        <v>147</v>
      </c>
      <c r="AF4" s="12" t="s">
        <v>147</v>
      </c>
      <c r="AG4" s="12" t="s">
        <v>147</v>
      </c>
      <c r="AH4" s="12" t="s">
        <v>147</v>
      </c>
      <c r="AI4" s="12" t="s">
        <v>147</v>
      </c>
      <c r="AJ4" s="12" t="s">
        <v>147</v>
      </c>
      <c r="AK4" s="12" t="s">
        <v>147</v>
      </c>
      <c r="AL4" s="12" t="s">
        <v>147</v>
      </c>
      <c r="AM4" s="12" t="s">
        <v>147</v>
      </c>
      <c r="AN4" s="12" t="s">
        <v>147</v>
      </c>
      <c r="AO4" s="12" t="s">
        <v>147</v>
      </c>
      <c r="AP4" s="12" t="s">
        <v>147</v>
      </c>
      <c r="AQ4" s="12" t="s">
        <v>147</v>
      </c>
      <c r="AR4" s="12" t="s">
        <v>147</v>
      </c>
      <c r="AS4" s="12" t="s">
        <v>148</v>
      </c>
      <c r="AT4" s="12" t="s">
        <v>148</v>
      </c>
      <c r="AU4" s="12" t="s">
        <v>148</v>
      </c>
      <c r="AV4" s="12" t="s">
        <v>148</v>
      </c>
      <c r="AW4" s="12" t="s">
        <v>148</v>
      </c>
      <c r="AX4" s="12" t="s">
        <v>148</v>
      </c>
      <c r="AY4" s="12" t="s">
        <v>148</v>
      </c>
      <c r="AZ4" s="12" t="s">
        <v>148</v>
      </c>
      <c r="BA4" s="12" t="s">
        <v>148</v>
      </c>
      <c r="BB4" s="12" t="s">
        <v>148</v>
      </c>
      <c r="BC4" s="12" t="s">
        <v>148</v>
      </c>
      <c r="BD4" s="12" t="s">
        <v>148</v>
      </c>
      <c r="BE4" s="12" t="s">
        <v>148</v>
      </c>
      <c r="BF4" s="12" t="s">
        <v>148</v>
      </c>
    </row>
    <row r="5" spans="1:58" ht="16.2" customHeight="1" x14ac:dyDescent="0.25">
      <c r="A5" s="11" t="s">
        <v>149</v>
      </c>
      <c r="B5" s="12" t="s">
        <v>150</v>
      </c>
      <c r="C5" s="12" t="s">
        <v>151</v>
      </c>
      <c r="D5" s="12" t="s">
        <v>152</v>
      </c>
      <c r="E5" s="12" t="s">
        <v>151</v>
      </c>
      <c r="F5" s="12" t="s">
        <v>153</v>
      </c>
      <c r="G5" s="12" t="s">
        <v>154</v>
      </c>
      <c r="H5" s="12" t="s">
        <v>152</v>
      </c>
      <c r="I5" s="12" t="s">
        <v>152</v>
      </c>
      <c r="J5" s="12" t="s">
        <v>150</v>
      </c>
      <c r="K5" s="12" t="s">
        <v>155</v>
      </c>
      <c r="L5" s="12" t="s">
        <v>155</v>
      </c>
      <c r="M5" s="12" t="s">
        <v>152</v>
      </c>
      <c r="N5" s="12" t="s">
        <v>150</v>
      </c>
      <c r="O5" s="12" t="s">
        <v>152</v>
      </c>
      <c r="P5" s="12" t="s">
        <v>155</v>
      </c>
      <c r="Q5" s="12" t="s">
        <v>156</v>
      </c>
      <c r="R5" s="12" t="s">
        <v>157</v>
      </c>
      <c r="S5" s="12" t="s">
        <v>152</v>
      </c>
      <c r="T5" s="12" t="s">
        <v>156</v>
      </c>
      <c r="U5" s="12" t="s">
        <v>156</v>
      </c>
      <c r="V5" s="12" t="s">
        <v>158</v>
      </c>
      <c r="W5" s="12" t="s">
        <v>159</v>
      </c>
      <c r="X5" s="12" t="s">
        <v>159</v>
      </c>
      <c r="Y5" s="12" t="s">
        <v>160</v>
      </c>
      <c r="Z5" s="12" t="s">
        <v>159</v>
      </c>
      <c r="AA5" s="12" t="s">
        <v>159</v>
      </c>
      <c r="AB5" s="12" t="s">
        <v>160</v>
      </c>
      <c r="AC5" s="12" t="s">
        <v>159</v>
      </c>
      <c r="AD5" s="12" t="s">
        <v>159</v>
      </c>
      <c r="AE5" s="12" t="s">
        <v>159</v>
      </c>
      <c r="AF5" s="12" t="s">
        <v>159</v>
      </c>
      <c r="AG5" s="12" t="s">
        <v>159</v>
      </c>
      <c r="AH5" s="12" t="s">
        <v>160</v>
      </c>
      <c r="AI5" s="12" t="s">
        <v>159</v>
      </c>
      <c r="AJ5" s="12" t="s">
        <v>161</v>
      </c>
      <c r="AK5" s="12" t="s">
        <v>157</v>
      </c>
      <c r="AL5" s="12" t="s">
        <v>159</v>
      </c>
      <c r="AM5" s="12" t="s">
        <v>162</v>
      </c>
      <c r="AN5" s="12" t="s">
        <v>159</v>
      </c>
      <c r="AO5" s="12" t="s">
        <v>150</v>
      </c>
      <c r="AP5" s="12" t="s">
        <v>163</v>
      </c>
      <c r="AQ5" s="12" t="s">
        <v>159</v>
      </c>
      <c r="AR5" s="12" t="s">
        <v>159</v>
      </c>
      <c r="AS5" s="12" t="s">
        <v>162</v>
      </c>
      <c r="AT5" s="12" t="s">
        <v>162</v>
      </c>
      <c r="AU5" s="12" t="s">
        <v>162</v>
      </c>
      <c r="AV5" s="12" t="s">
        <v>164</v>
      </c>
      <c r="AW5" s="12" t="s">
        <v>162</v>
      </c>
      <c r="AX5" s="12" t="s">
        <v>162</v>
      </c>
      <c r="AY5" s="12" t="s">
        <v>162</v>
      </c>
      <c r="AZ5" s="12" t="s">
        <v>162</v>
      </c>
      <c r="BA5" s="12" t="s">
        <v>162</v>
      </c>
      <c r="BB5" s="12" t="s">
        <v>162</v>
      </c>
      <c r="BC5" s="12" t="s">
        <v>162</v>
      </c>
      <c r="BD5" s="12" t="s">
        <v>165</v>
      </c>
      <c r="BE5" s="12" t="s">
        <v>166</v>
      </c>
      <c r="BF5" s="12" t="s">
        <v>162</v>
      </c>
    </row>
    <row r="6" spans="1:58" ht="16.2" customHeight="1" thickBot="1" x14ac:dyDescent="0.3">
      <c r="A6" s="14" t="s">
        <v>167</v>
      </c>
      <c r="B6" s="15" t="s">
        <v>168</v>
      </c>
      <c r="C6" s="15" t="s">
        <v>168</v>
      </c>
      <c r="D6" s="15" t="s">
        <v>168</v>
      </c>
      <c r="E6" s="15" t="s">
        <v>168</v>
      </c>
      <c r="F6" s="15" t="s">
        <v>168</v>
      </c>
      <c r="G6" s="15" t="s">
        <v>168</v>
      </c>
      <c r="H6" s="15" t="s">
        <v>168</v>
      </c>
      <c r="I6" s="15" t="s">
        <v>168</v>
      </c>
      <c r="J6" s="15" t="s">
        <v>168</v>
      </c>
      <c r="K6" s="15" t="s">
        <v>168</v>
      </c>
      <c r="L6" s="15" t="s">
        <v>168</v>
      </c>
      <c r="M6" s="15" t="s">
        <v>168</v>
      </c>
      <c r="N6" s="15" t="s">
        <v>168</v>
      </c>
      <c r="O6" s="15" t="s">
        <v>168</v>
      </c>
      <c r="P6" s="15" t="s">
        <v>168</v>
      </c>
      <c r="Q6" s="15" t="s">
        <v>168</v>
      </c>
      <c r="R6" s="15" t="s">
        <v>168</v>
      </c>
      <c r="S6" s="15" t="s">
        <v>168</v>
      </c>
      <c r="T6" s="15" t="s">
        <v>168</v>
      </c>
      <c r="U6" s="15" t="s">
        <v>168</v>
      </c>
      <c r="V6" s="15" t="s">
        <v>168</v>
      </c>
      <c r="W6" s="15" t="s">
        <v>168</v>
      </c>
      <c r="X6" s="15" t="s">
        <v>168</v>
      </c>
      <c r="Y6" s="15" t="s">
        <v>168</v>
      </c>
      <c r="Z6" s="15" t="s">
        <v>168</v>
      </c>
      <c r="AA6" s="15" t="s">
        <v>168</v>
      </c>
      <c r="AB6" s="15" t="s">
        <v>168</v>
      </c>
      <c r="AC6" s="15" t="s">
        <v>168</v>
      </c>
      <c r="AD6" s="15" t="s">
        <v>168</v>
      </c>
      <c r="AE6" s="15" t="s">
        <v>168</v>
      </c>
      <c r="AF6" s="15" t="s">
        <v>168</v>
      </c>
      <c r="AG6" s="15" t="s">
        <v>168</v>
      </c>
      <c r="AH6" s="15" t="s">
        <v>168</v>
      </c>
      <c r="AI6" s="15" t="s">
        <v>168</v>
      </c>
      <c r="AJ6" s="15" t="s">
        <v>168</v>
      </c>
      <c r="AK6" s="15" t="s">
        <v>168</v>
      </c>
      <c r="AL6" s="15" t="s">
        <v>168</v>
      </c>
      <c r="AM6" s="15" t="s">
        <v>168</v>
      </c>
      <c r="AN6" s="15" t="s">
        <v>168</v>
      </c>
      <c r="AO6" s="15" t="s">
        <v>168</v>
      </c>
      <c r="AP6" s="15" t="s">
        <v>168</v>
      </c>
      <c r="AQ6" s="15" t="s">
        <v>168</v>
      </c>
      <c r="AR6" s="15" t="s">
        <v>168</v>
      </c>
      <c r="AS6" s="15" t="s">
        <v>169</v>
      </c>
      <c r="AT6" s="15" t="s">
        <v>169</v>
      </c>
      <c r="AU6" s="15" t="s">
        <v>169</v>
      </c>
      <c r="AV6" s="15" t="s">
        <v>169</v>
      </c>
      <c r="AW6" s="15" t="s">
        <v>169</v>
      </c>
      <c r="AX6" s="15" t="s">
        <v>169</v>
      </c>
      <c r="AY6" s="15" t="s">
        <v>169</v>
      </c>
      <c r="AZ6" s="15" t="s">
        <v>169</v>
      </c>
      <c r="BA6" s="15" t="s">
        <v>169</v>
      </c>
      <c r="BB6" s="15" t="s">
        <v>169</v>
      </c>
      <c r="BC6" s="15" t="s">
        <v>169</v>
      </c>
      <c r="BD6" s="15" t="s">
        <v>169</v>
      </c>
      <c r="BE6" s="15" t="s">
        <v>169</v>
      </c>
      <c r="BF6" s="15" t="s">
        <v>169</v>
      </c>
    </row>
    <row r="7" spans="1:58" ht="16.2" customHeight="1" thickTop="1" x14ac:dyDescent="0.25">
      <c r="A7" s="16" t="s">
        <v>170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>
        <v>915</v>
      </c>
      <c r="AR7" s="17" t="s">
        <v>171</v>
      </c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</row>
    <row r="8" spans="1:58" ht="16.2" customHeight="1" x14ac:dyDescent="0.25">
      <c r="A8" s="16" t="s">
        <v>172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>
        <v>910</v>
      </c>
      <c r="AR8" s="17">
        <v>2629</v>
      </c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58" ht="16.2" customHeight="1" x14ac:dyDescent="0.25">
      <c r="A9" s="16" t="s">
        <v>173</v>
      </c>
      <c r="B9" s="17">
        <v>144</v>
      </c>
      <c r="C9" s="17">
        <v>270</v>
      </c>
      <c r="D9" s="17">
        <v>57</v>
      </c>
      <c r="E9" s="17">
        <v>250</v>
      </c>
      <c r="F9" s="17">
        <v>100</v>
      </c>
      <c r="G9" s="17"/>
      <c r="H9" s="17"/>
      <c r="I9" s="17"/>
      <c r="J9" s="17"/>
      <c r="K9" s="17"/>
      <c r="L9" s="17">
        <v>141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>
        <v>3.8</v>
      </c>
      <c r="X9" s="17"/>
      <c r="Y9" s="17"/>
      <c r="Z9" s="17">
        <v>4.9000000000000004</v>
      </c>
      <c r="AA9" s="17"/>
      <c r="AB9" s="17">
        <v>0.56999999999999995</v>
      </c>
      <c r="AC9" s="17"/>
      <c r="AD9" s="17"/>
      <c r="AE9" s="17"/>
      <c r="AF9" s="17"/>
      <c r="AG9" s="17"/>
      <c r="AH9" s="17"/>
      <c r="AI9" s="17">
        <v>1.9</v>
      </c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1:58" ht="16.2" customHeight="1" x14ac:dyDescent="0.25">
      <c r="A10" s="16" t="s">
        <v>174</v>
      </c>
      <c r="B10" s="17">
        <v>148</v>
      </c>
      <c r="C10" s="17">
        <v>270</v>
      </c>
      <c r="D10" s="17">
        <v>57</v>
      </c>
      <c r="E10" s="17">
        <v>247</v>
      </c>
      <c r="F10" s="17">
        <v>100</v>
      </c>
      <c r="G10" s="17"/>
      <c r="H10" s="17"/>
      <c r="I10" s="17"/>
      <c r="J10" s="17"/>
      <c r="K10" s="17"/>
      <c r="L10" s="17">
        <v>144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>
        <v>3.6</v>
      </c>
      <c r="X10" s="17"/>
      <c r="Y10" s="17"/>
      <c r="Z10" s="17">
        <v>5.2</v>
      </c>
      <c r="AA10" s="17"/>
      <c r="AB10" s="17">
        <v>0.59</v>
      </c>
      <c r="AC10" s="17"/>
      <c r="AD10" s="17"/>
      <c r="AE10" s="17"/>
      <c r="AF10" s="17"/>
      <c r="AG10" s="17"/>
      <c r="AH10" s="17"/>
      <c r="AI10" s="17">
        <v>2</v>
      </c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</row>
    <row r="11" spans="1:58" ht="16.2" customHeight="1" x14ac:dyDescent="0.25">
      <c r="A11" s="16" t="s">
        <v>175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>
        <v>34.409999999999997</v>
      </c>
      <c r="AT11" s="17">
        <v>19.62</v>
      </c>
      <c r="AU11" s="17">
        <v>25.72</v>
      </c>
      <c r="AV11" s="17">
        <v>0.35199999999999998</v>
      </c>
      <c r="AW11" s="17">
        <v>4.6500000000000004</v>
      </c>
      <c r="AX11" s="17">
        <v>0.41</v>
      </c>
      <c r="AY11" s="17">
        <v>0.27</v>
      </c>
      <c r="AZ11" s="17">
        <v>8.8000000000000007</v>
      </c>
      <c r="BA11" s="17">
        <v>2.5099999999999998</v>
      </c>
      <c r="BB11" s="17">
        <v>0.42</v>
      </c>
      <c r="BC11" s="17">
        <v>0.01</v>
      </c>
      <c r="BD11" s="17">
        <v>2.5000000000000001E-2</v>
      </c>
      <c r="BE11" s="17"/>
      <c r="BF11" s="17"/>
    </row>
    <row r="12" spans="1:58" ht="16.2" customHeight="1" x14ac:dyDescent="0.25">
      <c r="A12" s="16" t="s">
        <v>176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>
        <v>34.4</v>
      </c>
      <c r="AT12" s="17">
        <v>19.5</v>
      </c>
      <c r="AU12" s="17">
        <v>25.6</v>
      </c>
      <c r="AV12" s="17">
        <v>0.35</v>
      </c>
      <c r="AW12" s="17">
        <v>4.55</v>
      </c>
      <c r="AX12" s="17">
        <v>0.43</v>
      </c>
      <c r="AY12" s="17">
        <v>0.3</v>
      </c>
      <c r="AZ12" s="17">
        <v>8.75</v>
      </c>
      <c r="BA12" s="17">
        <v>2.5</v>
      </c>
      <c r="BB12" s="17">
        <v>0.45</v>
      </c>
      <c r="BC12" s="17">
        <v>0.01</v>
      </c>
      <c r="BD12" s="17">
        <v>2.4E-2</v>
      </c>
      <c r="BE12" s="17"/>
      <c r="BF12" s="17"/>
    </row>
    <row r="13" spans="1:58" ht="16.2" customHeight="1" x14ac:dyDescent="0.25">
      <c r="A13" s="16" t="s">
        <v>177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>
        <v>65.099999999999994</v>
      </c>
      <c r="AT13" s="17">
        <v>18.670000000000002</v>
      </c>
      <c r="AU13" s="17">
        <v>0.1</v>
      </c>
      <c r="AV13" s="17">
        <v>3.0000000000000001E-3</v>
      </c>
      <c r="AW13" s="17">
        <v>0.01</v>
      </c>
      <c r="AX13" s="17">
        <v>0.13</v>
      </c>
      <c r="AY13" s="17">
        <v>2.59</v>
      </c>
      <c r="AZ13" s="17">
        <v>12.86</v>
      </c>
      <c r="BA13" s="17">
        <v>0.01</v>
      </c>
      <c r="BB13" s="17">
        <v>0.02</v>
      </c>
      <c r="BC13" s="17"/>
      <c r="BD13" s="17"/>
      <c r="BE13" s="17"/>
      <c r="BF13" s="17"/>
    </row>
    <row r="14" spans="1:58" ht="16.2" customHeight="1" x14ac:dyDescent="0.25">
      <c r="A14" s="16" t="s">
        <v>178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>
        <v>65</v>
      </c>
      <c r="AT14" s="17">
        <v>18.600000000000001</v>
      </c>
      <c r="AU14" s="17">
        <v>0.09</v>
      </c>
      <c r="AV14" s="17">
        <v>5.0000000000000001E-3</v>
      </c>
      <c r="AW14" s="17">
        <v>0.01</v>
      </c>
      <c r="AX14" s="17">
        <v>0.11</v>
      </c>
      <c r="AY14" s="17">
        <v>2.58</v>
      </c>
      <c r="AZ14" s="17">
        <v>12.8</v>
      </c>
      <c r="BA14" s="17">
        <v>0.02</v>
      </c>
      <c r="BB14" s="17">
        <v>2.4E-2</v>
      </c>
      <c r="BC14" s="17"/>
      <c r="BD14" s="17"/>
      <c r="BE14" s="17"/>
      <c r="BF14" s="17"/>
    </row>
    <row r="15" spans="1:58" ht="16.2" customHeight="1" x14ac:dyDescent="0.25">
      <c r="A15" s="16" t="s">
        <v>179</v>
      </c>
      <c r="B15" s="17">
        <v>76</v>
      </c>
      <c r="C15" s="17"/>
      <c r="D15" s="17">
        <v>31</v>
      </c>
      <c r="E15" s="17"/>
      <c r="F15" s="17">
        <v>30</v>
      </c>
      <c r="G15" s="17"/>
      <c r="H15" s="17"/>
      <c r="I15" s="17"/>
      <c r="J15" s="17">
        <v>25</v>
      </c>
      <c r="K15" s="17">
        <v>73</v>
      </c>
      <c r="L15" s="17">
        <v>246</v>
      </c>
      <c r="M15" s="17"/>
      <c r="N15" s="17">
        <v>175</v>
      </c>
      <c r="O15" s="17"/>
      <c r="P15" s="17" t="s">
        <v>180</v>
      </c>
      <c r="Q15" s="17"/>
      <c r="R15" s="17"/>
      <c r="S15" s="17">
        <v>2</v>
      </c>
      <c r="T15" s="17">
        <v>1.4</v>
      </c>
      <c r="U15" s="17">
        <v>2.4</v>
      </c>
      <c r="V15" s="17">
        <v>643</v>
      </c>
      <c r="W15" s="17">
        <v>48.8</v>
      </c>
      <c r="X15" s="17">
        <v>92</v>
      </c>
      <c r="Y15" s="17"/>
      <c r="Z15" s="17">
        <v>42.9</v>
      </c>
      <c r="AA15" s="17">
        <v>7.8</v>
      </c>
      <c r="AB15" s="17">
        <v>1.44</v>
      </c>
      <c r="AC15" s="17"/>
      <c r="AD15" s="17"/>
      <c r="AE15" s="17">
        <v>4.8</v>
      </c>
      <c r="AF15" s="17"/>
      <c r="AG15" s="17"/>
      <c r="AH15" s="17"/>
      <c r="AI15" s="17">
        <v>2.8</v>
      </c>
      <c r="AJ15" s="17">
        <v>0.42</v>
      </c>
      <c r="AK15" s="17">
        <v>4.4000000000000004</v>
      </c>
      <c r="AL15" s="17">
        <v>0.7</v>
      </c>
      <c r="AM15" s="17"/>
      <c r="AN15" s="17"/>
      <c r="AO15" s="17"/>
      <c r="AP15" s="17"/>
      <c r="AQ15" s="17">
        <v>11.2</v>
      </c>
      <c r="AR15" s="17">
        <v>4.4000000000000004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</row>
    <row r="16" spans="1:58" ht="16.2" customHeight="1" x14ac:dyDescent="0.25">
      <c r="A16" s="16" t="s">
        <v>181</v>
      </c>
      <c r="B16" s="17">
        <v>82</v>
      </c>
      <c r="C16" s="17"/>
      <c r="D16" s="17">
        <v>30</v>
      </c>
      <c r="E16" s="17"/>
      <c r="F16" s="17">
        <v>35</v>
      </c>
      <c r="G16" s="17"/>
      <c r="H16" s="17"/>
      <c r="I16" s="17"/>
      <c r="J16" s="17">
        <v>27</v>
      </c>
      <c r="K16" s="17">
        <v>78</v>
      </c>
      <c r="L16" s="17">
        <v>240</v>
      </c>
      <c r="M16" s="17"/>
      <c r="N16" s="17">
        <v>178</v>
      </c>
      <c r="O16" s="17"/>
      <c r="P16" s="17">
        <v>2</v>
      </c>
      <c r="Q16" s="17"/>
      <c r="R16" s="17"/>
      <c r="S16" s="17">
        <v>3</v>
      </c>
      <c r="T16" s="17">
        <v>1.3</v>
      </c>
      <c r="U16" s="17">
        <v>2.2999999999999998</v>
      </c>
      <c r="V16" s="17">
        <v>680</v>
      </c>
      <c r="W16" s="17">
        <v>52</v>
      </c>
      <c r="X16" s="17">
        <v>90</v>
      </c>
      <c r="Y16" s="17"/>
      <c r="Z16" s="17">
        <v>44</v>
      </c>
      <c r="AA16" s="17">
        <v>8</v>
      </c>
      <c r="AB16" s="17">
        <v>1.5</v>
      </c>
      <c r="AC16" s="17"/>
      <c r="AD16" s="17"/>
      <c r="AE16" s="17">
        <v>4.9000000000000004</v>
      </c>
      <c r="AF16" s="17"/>
      <c r="AG16" s="17"/>
      <c r="AH16" s="17"/>
      <c r="AI16" s="17">
        <v>2.7</v>
      </c>
      <c r="AJ16" s="17">
        <v>0.4</v>
      </c>
      <c r="AK16" s="17">
        <v>4.8</v>
      </c>
      <c r="AL16" s="17">
        <v>0.7</v>
      </c>
      <c r="AM16" s="17"/>
      <c r="AN16" s="17"/>
      <c r="AO16" s="17"/>
      <c r="AP16" s="17"/>
      <c r="AQ16" s="17">
        <v>11.4</v>
      </c>
      <c r="AR16" s="17">
        <v>4.5999999999999996</v>
      </c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</row>
    <row r="17" spans="1:58" ht="16.2" customHeight="1" x14ac:dyDescent="0.25">
      <c r="A17" s="16" t="s">
        <v>182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>
        <v>71.27</v>
      </c>
      <c r="AT17" s="17">
        <v>14.99</v>
      </c>
      <c r="AU17" s="17">
        <v>2.57</v>
      </c>
      <c r="AV17" s="17">
        <v>0.06</v>
      </c>
      <c r="AW17" s="17">
        <v>0.03</v>
      </c>
      <c r="AX17" s="17">
        <v>0.36</v>
      </c>
      <c r="AY17" s="17">
        <v>6.6</v>
      </c>
      <c r="AZ17" s="17">
        <v>4.53</v>
      </c>
      <c r="BA17" s="17">
        <v>0.11</v>
      </c>
      <c r="BB17" s="17"/>
      <c r="BC17" s="17"/>
      <c r="BD17" s="17"/>
      <c r="BE17" s="17"/>
      <c r="BF17" s="17"/>
    </row>
    <row r="18" spans="1:58" ht="16.2" customHeight="1" x14ac:dyDescent="0.25">
      <c r="A18" s="16" t="s">
        <v>183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>
        <v>70.349999999999994</v>
      </c>
      <c r="AT18" s="17">
        <v>14.7</v>
      </c>
      <c r="AU18" s="17">
        <v>2.56</v>
      </c>
      <c r="AV18" s="17">
        <v>5.8000000000000003E-2</v>
      </c>
      <c r="AW18" s="17">
        <v>0.03</v>
      </c>
      <c r="AX18" s="17">
        <v>0.34</v>
      </c>
      <c r="AY18" s="17">
        <v>6.54</v>
      </c>
      <c r="AZ18" s="17">
        <v>4.49</v>
      </c>
      <c r="BA18" s="17">
        <v>0.11</v>
      </c>
      <c r="BB18" s="17"/>
      <c r="BC18" s="17"/>
      <c r="BD18" s="17"/>
      <c r="BE18" s="17"/>
      <c r="BF18" s="17"/>
    </row>
    <row r="19" spans="1:58" ht="16.2" customHeight="1" x14ac:dyDescent="0.25">
      <c r="A19" s="16" t="s">
        <v>184</v>
      </c>
      <c r="B19" s="17"/>
      <c r="C19" s="17"/>
      <c r="D19" s="17">
        <v>120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</row>
    <row r="20" spans="1:58" ht="16.2" customHeight="1" x14ac:dyDescent="0.25">
      <c r="A20" s="16" t="s">
        <v>185</v>
      </c>
      <c r="B20" s="17"/>
      <c r="C20" s="17"/>
      <c r="D20" s="17">
        <v>120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</row>
    <row r="21" spans="1:58" ht="16.2" customHeight="1" x14ac:dyDescent="0.25">
      <c r="A21" s="16" t="s">
        <v>186</v>
      </c>
      <c r="B21" s="17">
        <v>104</v>
      </c>
      <c r="C21" s="17"/>
      <c r="D21" s="17"/>
      <c r="E21" s="17"/>
      <c r="F21" s="17">
        <v>60</v>
      </c>
      <c r="G21" s="17"/>
      <c r="H21" s="17"/>
      <c r="I21" s="17"/>
      <c r="J21" s="17"/>
      <c r="K21" s="17"/>
      <c r="L21" s="17"/>
      <c r="M21" s="17">
        <v>297</v>
      </c>
      <c r="N21" s="17"/>
      <c r="O21" s="17"/>
      <c r="P21" s="17"/>
      <c r="Q21" s="17"/>
      <c r="R21" s="17"/>
      <c r="S21" s="17"/>
      <c r="T21" s="17"/>
      <c r="U21" s="17"/>
      <c r="V21" s="17"/>
      <c r="W21" s="17" t="s">
        <v>187</v>
      </c>
      <c r="X21" s="17" t="s">
        <v>188</v>
      </c>
      <c r="Y21" s="17"/>
      <c r="Z21" s="17">
        <v>1130</v>
      </c>
      <c r="AA21" s="17">
        <v>167</v>
      </c>
      <c r="AB21" s="17">
        <v>45.3</v>
      </c>
      <c r="AC21" s="17"/>
      <c r="AD21" s="17">
        <v>15.3</v>
      </c>
      <c r="AE21" s="17"/>
      <c r="AF21" s="17"/>
      <c r="AG21" s="17"/>
      <c r="AH21" s="17"/>
      <c r="AI21" s="17">
        <v>10.7</v>
      </c>
      <c r="AJ21" s="17">
        <v>1.1499999999999999</v>
      </c>
      <c r="AK21" s="17"/>
      <c r="AL21" s="17">
        <v>2.7</v>
      </c>
      <c r="AM21" s="17"/>
      <c r="AN21" s="17"/>
      <c r="AO21" s="17"/>
      <c r="AP21" s="17"/>
      <c r="AQ21" s="17">
        <v>23.8</v>
      </c>
      <c r="AR21" s="17">
        <v>4.0999999999999996</v>
      </c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</row>
    <row r="22" spans="1:58" ht="16.2" customHeight="1" x14ac:dyDescent="0.25">
      <c r="A22" s="16" t="s">
        <v>189</v>
      </c>
      <c r="B22" s="17">
        <v>104</v>
      </c>
      <c r="C22" s="17"/>
      <c r="D22" s="17"/>
      <c r="E22" s="17"/>
      <c r="F22" s="17">
        <v>54</v>
      </c>
      <c r="G22" s="17"/>
      <c r="H22" s="17"/>
      <c r="I22" s="17"/>
      <c r="J22" s="17"/>
      <c r="K22" s="17"/>
      <c r="L22" s="17"/>
      <c r="M22" s="17">
        <v>272</v>
      </c>
      <c r="N22" s="17"/>
      <c r="O22" s="17"/>
      <c r="P22" s="17"/>
      <c r="Q22" s="17"/>
      <c r="R22" s="17"/>
      <c r="S22" s="17"/>
      <c r="T22" s="17"/>
      <c r="U22" s="17"/>
      <c r="V22" s="17"/>
      <c r="W22" s="17">
        <v>2176</v>
      </c>
      <c r="X22" s="17">
        <v>3326</v>
      </c>
      <c r="Y22" s="17"/>
      <c r="Z22" s="17">
        <v>1087</v>
      </c>
      <c r="AA22" s="17">
        <v>162</v>
      </c>
      <c r="AB22" s="17">
        <v>46.7</v>
      </c>
      <c r="AC22" s="17"/>
      <c r="AD22" s="17">
        <v>13.9</v>
      </c>
      <c r="AE22" s="17"/>
      <c r="AF22" s="17"/>
      <c r="AG22" s="17"/>
      <c r="AH22" s="17"/>
      <c r="AI22" s="17">
        <v>11.4</v>
      </c>
      <c r="AJ22" s="17">
        <v>1.08</v>
      </c>
      <c r="AK22" s="17"/>
      <c r="AL22" s="17">
        <v>2.65</v>
      </c>
      <c r="AM22" s="17"/>
      <c r="AN22" s="17"/>
      <c r="AO22" s="17"/>
      <c r="AP22" s="17"/>
      <c r="AQ22" s="17">
        <v>21.8</v>
      </c>
      <c r="AR22" s="17">
        <v>4.4000000000000004</v>
      </c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</row>
    <row r="23" spans="1:58" ht="16.2" customHeight="1" x14ac:dyDescent="0.25">
      <c r="A23" s="16" t="s">
        <v>190</v>
      </c>
      <c r="B23" s="17">
        <v>320</v>
      </c>
      <c r="C23" s="17">
        <v>370</v>
      </c>
      <c r="D23" s="17">
        <v>53</v>
      </c>
      <c r="E23" s="17">
        <v>170</v>
      </c>
      <c r="F23" s="17">
        <v>130</v>
      </c>
      <c r="G23" s="17">
        <v>80</v>
      </c>
      <c r="H23" s="17">
        <v>16</v>
      </c>
      <c r="I23" s="17"/>
      <c r="J23" s="17" t="s">
        <v>102</v>
      </c>
      <c r="K23" s="17"/>
      <c r="L23" s="17">
        <v>109</v>
      </c>
      <c r="M23" s="17">
        <v>15</v>
      </c>
      <c r="N23" s="17"/>
      <c r="O23" s="17" t="s">
        <v>120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>
        <v>1.2</v>
      </c>
      <c r="AB23" s="17">
        <v>0.54</v>
      </c>
      <c r="AC23" s="17">
        <v>1.9</v>
      </c>
      <c r="AD23" s="17"/>
      <c r="AE23" s="17"/>
      <c r="AF23" s="17"/>
      <c r="AG23" s="17"/>
      <c r="AH23" s="17"/>
      <c r="AI23" s="17">
        <v>1.7</v>
      </c>
      <c r="AJ23" s="17"/>
      <c r="AK23" s="17"/>
      <c r="AL23" s="17"/>
      <c r="AM23" s="17"/>
      <c r="AN23" s="17"/>
      <c r="AO23" s="17" t="s">
        <v>102</v>
      </c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</row>
    <row r="24" spans="1:58" ht="16.2" customHeight="1" x14ac:dyDescent="0.25">
      <c r="A24" s="16" t="s">
        <v>191</v>
      </c>
      <c r="B24" s="17">
        <v>310</v>
      </c>
      <c r="C24" s="17">
        <v>370</v>
      </c>
      <c r="D24" s="17">
        <v>52</v>
      </c>
      <c r="E24" s="17">
        <v>170</v>
      </c>
      <c r="F24" s="17">
        <v>125</v>
      </c>
      <c r="G24" s="17">
        <v>70</v>
      </c>
      <c r="H24" s="17">
        <v>16</v>
      </c>
      <c r="I24" s="17"/>
      <c r="J24" s="17">
        <v>0.44</v>
      </c>
      <c r="K24" s="17"/>
      <c r="L24" s="17">
        <v>110</v>
      </c>
      <c r="M24" s="17">
        <v>16</v>
      </c>
      <c r="N24" s="17"/>
      <c r="O24" s="17">
        <v>0.6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>
        <v>1.1000000000000001</v>
      </c>
      <c r="AB24" s="17">
        <v>0.55000000000000004</v>
      </c>
      <c r="AC24" s="17">
        <v>2</v>
      </c>
      <c r="AD24" s="17"/>
      <c r="AE24" s="17"/>
      <c r="AF24" s="17"/>
      <c r="AG24" s="17"/>
      <c r="AH24" s="17"/>
      <c r="AI24" s="17">
        <v>1.7</v>
      </c>
      <c r="AJ24" s="17"/>
      <c r="AK24" s="17"/>
      <c r="AL24" s="17"/>
      <c r="AM24" s="17"/>
      <c r="AN24" s="17"/>
      <c r="AO24" s="17">
        <v>3</v>
      </c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</row>
    <row r="25" spans="1:58" ht="16.2" customHeight="1" x14ac:dyDescent="0.25">
      <c r="A25" s="16" t="s">
        <v>192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>
        <v>975</v>
      </c>
      <c r="N25" s="17"/>
      <c r="O25" s="17"/>
      <c r="P25" s="17"/>
      <c r="Q25" s="17"/>
      <c r="R25" s="17"/>
      <c r="S25" s="17"/>
      <c r="T25" s="17"/>
      <c r="U25" s="17"/>
      <c r="V25" s="17"/>
      <c r="W25" s="17" t="s">
        <v>187</v>
      </c>
      <c r="X25" s="17">
        <v>181</v>
      </c>
      <c r="Y25" s="17"/>
      <c r="Z25" s="17">
        <v>1570</v>
      </c>
      <c r="AA25" s="17"/>
      <c r="AB25" s="17"/>
      <c r="AC25" s="17">
        <v>215</v>
      </c>
      <c r="AD25" s="17">
        <v>34.1</v>
      </c>
      <c r="AE25" s="17">
        <v>184</v>
      </c>
      <c r="AF25" s="17">
        <v>35.700000000000003</v>
      </c>
      <c r="AG25" s="17">
        <v>96.4</v>
      </c>
      <c r="AH25" s="17">
        <v>14.2</v>
      </c>
      <c r="AI25" s="17">
        <v>86.5</v>
      </c>
      <c r="AJ25" s="17">
        <v>12.1</v>
      </c>
      <c r="AK25" s="17"/>
      <c r="AL25" s="17"/>
      <c r="AM25" s="17"/>
      <c r="AN25" s="17"/>
      <c r="AO25" s="17"/>
      <c r="AP25" s="17"/>
      <c r="AQ25" s="17">
        <v>25.7</v>
      </c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</row>
    <row r="26" spans="1:58" ht="16.2" customHeight="1" x14ac:dyDescent="0.25">
      <c r="A26" s="16" t="s">
        <v>193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>
        <v>976</v>
      </c>
      <c r="N26" s="17"/>
      <c r="O26" s="17"/>
      <c r="P26" s="17"/>
      <c r="Q26" s="17"/>
      <c r="R26" s="17"/>
      <c r="S26" s="17"/>
      <c r="T26" s="17"/>
      <c r="U26" s="17"/>
      <c r="V26" s="17"/>
      <c r="W26" s="17">
        <v>2360</v>
      </c>
      <c r="X26" s="17">
        <v>190</v>
      </c>
      <c r="Y26" s="17"/>
      <c r="Z26" s="17">
        <v>1600</v>
      </c>
      <c r="AA26" s="17"/>
      <c r="AB26" s="17"/>
      <c r="AC26" s="17">
        <v>225</v>
      </c>
      <c r="AD26" s="17">
        <v>34.6</v>
      </c>
      <c r="AE26" s="17">
        <v>183</v>
      </c>
      <c r="AF26" s="17">
        <v>36</v>
      </c>
      <c r="AG26" s="17">
        <v>96.2</v>
      </c>
      <c r="AH26" s="17">
        <v>15.1</v>
      </c>
      <c r="AI26" s="17">
        <v>87.79</v>
      </c>
      <c r="AJ26" s="17">
        <v>11.96</v>
      </c>
      <c r="AK26" s="17"/>
      <c r="AL26" s="17"/>
      <c r="AM26" s="17"/>
      <c r="AN26" s="17"/>
      <c r="AO26" s="17"/>
      <c r="AP26" s="17"/>
      <c r="AQ26" s="17">
        <v>23.6</v>
      </c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</row>
    <row r="27" spans="1:58" ht="16.2" customHeight="1" x14ac:dyDescent="0.25">
      <c r="A27" s="16" t="s">
        <v>194</v>
      </c>
      <c r="B27" s="17"/>
      <c r="C27" s="17"/>
      <c r="D27" s="17"/>
      <c r="E27" s="17"/>
      <c r="F27" s="17"/>
      <c r="G27" s="17">
        <v>1030</v>
      </c>
      <c r="H27" s="17">
        <v>96</v>
      </c>
      <c r="I27" s="17"/>
      <c r="J27" s="17"/>
      <c r="K27" s="17" t="s">
        <v>171</v>
      </c>
      <c r="L27" s="17"/>
      <c r="M27" s="17"/>
      <c r="N27" s="17">
        <v>82</v>
      </c>
      <c r="O27" s="17">
        <v>196</v>
      </c>
      <c r="P27" s="17"/>
      <c r="Q27" s="17"/>
      <c r="R27" s="17"/>
      <c r="S27" s="17" t="s">
        <v>171</v>
      </c>
      <c r="T27" s="17"/>
      <c r="U27" s="17">
        <v>262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>
        <v>9.8000000000000007</v>
      </c>
      <c r="AL27" s="17">
        <v>82</v>
      </c>
      <c r="AM27" s="17">
        <v>320</v>
      </c>
      <c r="AN27" s="17">
        <v>34.1</v>
      </c>
      <c r="AO27" s="17">
        <v>83</v>
      </c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</row>
    <row r="28" spans="1:58" ht="16.2" customHeight="1" x14ac:dyDescent="0.25">
      <c r="A28" s="16" t="s">
        <v>195</v>
      </c>
      <c r="B28" s="17"/>
      <c r="C28" s="17"/>
      <c r="D28" s="17"/>
      <c r="E28" s="17"/>
      <c r="F28" s="17"/>
      <c r="G28" s="17">
        <v>1050</v>
      </c>
      <c r="H28" s="17">
        <v>99</v>
      </c>
      <c r="I28" s="17"/>
      <c r="J28" s="17"/>
      <c r="K28" s="17">
        <v>8500</v>
      </c>
      <c r="L28" s="17"/>
      <c r="M28" s="17"/>
      <c r="N28" s="17">
        <v>82</v>
      </c>
      <c r="O28" s="17">
        <v>198</v>
      </c>
      <c r="P28" s="17"/>
      <c r="Q28" s="17"/>
      <c r="R28" s="17"/>
      <c r="S28" s="17">
        <v>1300</v>
      </c>
      <c r="T28" s="17"/>
      <c r="U28" s="17">
        <v>260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>
        <v>9.6999999999999993</v>
      </c>
      <c r="AL28" s="17">
        <v>82</v>
      </c>
      <c r="AM28" s="17">
        <v>320</v>
      </c>
      <c r="AN28" s="17">
        <v>34</v>
      </c>
      <c r="AO28" s="17">
        <v>80</v>
      </c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</row>
    <row r="29" spans="1:58" ht="16.2" customHeight="1" x14ac:dyDescent="0.25">
      <c r="A29" s="16" t="s">
        <v>196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>
        <v>38.15</v>
      </c>
      <c r="AT29" s="17">
        <v>15.3</v>
      </c>
      <c r="AU29" s="17">
        <v>9.41</v>
      </c>
      <c r="AV29" s="17">
        <v>0.251</v>
      </c>
      <c r="AW29" s="17">
        <v>20.37</v>
      </c>
      <c r="AX29" s="17">
        <v>0.06</v>
      </c>
      <c r="AY29" s="17">
        <v>0.1</v>
      </c>
      <c r="AZ29" s="17">
        <v>9.83</v>
      </c>
      <c r="BA29" s="17">
        <v>1.66</v>
      </c>
      <c r="BB29" s="17">
        <v>0.01</v>
      </c>
      <c r="BC29" s="17"/>
      <c r="BD29" s="17"/>
      <c r="BE29" s="17"/>
      <c r="BF29" s="17"/>
    </row>
    <row r="30" spans="1:58" ht="16.2" customHeight="1" x14ac:dyDescent="0.25">
      <c r="A30" s="16" t="s">
        <v>197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>
        <v>38.299999999999997</v>
      </c>
      <c r="AT30" s="17">
        <v>15.2</v>
      </c>
      <c r="AU30" s="17">
        <v>9.4600000000000009</v>
      </c>
      <c r="AV30" s="17">
        <v>0.26</v>
      </c>
      <c r="AW30" s="17">
        <v>20.399999999999999</v>
      </c>
      <c r="AX30" s="17">
        <v>0.08</v>
      </c>
      <c r="AY30" s="17">
        <v>0.12</v>
      </c>
      <c r="AZ30" s="17">
        <v>10</v>
      </c>
      <c r="BA30" s="17">
        <v>1.63</v>
      </c>
      <c r="BB30" s="17">
        <v>0.01</v>
      </c>
      <c r="BC30" s="17"/>
      <c r="BD30" s="17"/>
      <c r="BE30" s="17"/>
      <c r="BF30" s="17"/>
    </row>
    <row r="31" spans="1:58" ht="16.2" customHeight="1" x14ac:dyDescent="0.25">
      <c r="A31" s="16" t="s">
        <v>198</v>
      </c>
      <c r="B31" s="17"/>
      <c r="C31" s="17"/>
      <c r="D31" s="17">
        <v>25</v>
      </c>
      <c r="E31" s="17">
        <v>70</v>
      </c>
      <c r="F31" s="17">
        <v>2600</v>
      </c>
      <c r="G31" s="17">
        <v>7400</v>
      </c>
      <c r="H31" s="17">
        <v>25</v>
      </c>
      <c r="I31" s="17"/>
      <c r="J31" s="17"/>
      <c r="K31" s="17"/>
      <c r="L31" s="17"/>
      <c r="M31" s="17">
        <v>30</v>
      </c>
      <c r="N31" s="17"/>
      <c r="O31" s="17"/>
      <c r="P31" s="17" t="s">
        <v>199</v>
      </c>
      <c r="Q31" s="17">
        <v>16.5</v>
      </c>
      <c r="R31" s="17"/>
      <c r="S31" s="17"/>
      <c r="T31" s="17">
        <v>180</v>
      </c>
      <c r="U31" s="17"/>
      <c r="V31" s="17"/>
      <c r="W31" s="17">
        <v>41.9</v>
      </c>
      <c r="X31" s="17">
        <v>82.1</v>
      </c>
      <c r="Y31" s="17"/>
      <c r="Z31" s="17"/>
      <c r="AA31" s="17">
        <v>7.5</v>
      </c>
      <c r="AB31" s="17">
        <v>1.63</v>
      </c>
      <c r="AC31" s="17">
        <v>7.1</v>
      </c>
      <c r="AD31" s="17">
        <v>1.1000000000000001</v>
      </c>
      <c r="AE31" s="17">
        <v>6.2</v>
      </c>
      <c r="AF31" s="17">
        <v>1.2</v>
      </c>
      <c r="AG31" s="17">
        <v>3.4</v>
      </c>
      <c r="AH31" s="17">
        <v>0.53</v>
      </c>
      <c r="AI31" s="17">
        <v>3.3</v>
      </c>
      <c r="AJ31" s="17">
        <v>0.47</v>
      </c>
      <c r="AK31" s="17"/>
      <c r="AL31" s="17"/>
      <c r="AM31" s="17"/>
      <c r="AN31" s="17"/>
      <c r="AO31" s="17" t="s">
        <v>200</v>
      </c>
      <c r="AP31" s="17">
        <v>80.3</v>
      </c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58" ht="16.2" customHeight="1" x14ac:dyDescent="0.25">
      <c r="A32" s="16" t="s">
        <v>201</v>
      </c>
      <c r="B32" s="17"/>
      <c r="C32" s="17"/>
      <c r="D32" s="17">
        <v>26</v>
      </c>
      <c r="E32" s="17">
        <v>70</v>
      </c>
      <c r="F32" s="17">
        <v>2600</v>
      </c>
      <c r="G32" s="17">
        <v>7400</v>
      </c>
      <c r="H32" s="17">
        <v>25.2</v>
      </c>
      <c r="I32" s="17"/>
      <c r="J32" s="17"/>
      <c r="K32" s="17"/>
      <c r="L32" s="17"/>
      <c r="M32" s="17">
        <v>32.1</v>
      </c>
      <c r="N32" s="17"/>
      <c r="O32" s="17"/>
      <c r="P32" s="17">
        <v>270</v>
      </c>
      <c r="Q32" s="17">
        <v>16.7</v>
      </c>
      <c r="R32" s="17"/>
      <c r="S32" s="17"/>
      <c r="T32" s="17">
        <v>180</v>
      </c>
      <c r="U32" s="17"/>
      <c r="V32" s="17"/>
      <c r="W32" s="17">
        <v>45.3</v>
      </c>
      <c r="X32" s="17">
        <v>87</v>
      </c>
      <c r="Y32" s="17"/>
      <c r="Z32" s="17"/>
      <c r="AA32" s="17">
        <v>8</v>
      </c>
      <c r="AB32" s="17">
        <v>1.8</v>
      </c>
      <c r="AC32" s="17">
        <v>7.4</v>
      </c>
      <c r="AD32" s="17">
        <v>1.1000000000000001</v>
      </c>
      <c r="AE32" s="17">
        <v>6.7</v>
      </c>
      <c r="AF32" s="17">
        <v>1.3</v>
      </c>
      <c r="AG32" s="17">
        <v>3.5</v>
      </c>
      <c r="AH32" s="17">
        <v>0.56999999999999995</v>
      </c>
      <c r="AI32" s="17">
        <v>3.3</v>
      </c>
      <c r="AJ32" s="17">
        <v>0.5</v>
      </c>
      <c r="AK32" s="17"/>
      <c r="AL32" s="17"/>
      <c r="AM32" s="17"/>
      <c r="AN32" s="17"/>
      <c r="AO32" s="17">
        <v>27200</v>
      </c>
      <c r="AP32" s="17">
        <v>80.3</v>
      </c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</row>
    <row r="33" spans="1:58" ht="16.2" customHeight="1" x14ac:dyDescent="0.25">
      <c r="A33" s="16" t="s">
        <v>202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>
        <v>712</v>
      </c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</row>
    <row r="34" spans="1:58" ht="16.2" customHeight="1" x14ac:dyDescent="0.25">
      <c r="A34" s="16" t="s">
        <v>203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>
        <v>712</v>
      </c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</row>
    <row r="35" spans="1:58" ht="16.2" customHeight="1" x14ac:dyDescent="0.25">
      <c r="A35" s="16" t="s">
        <v>204</v>
      </c>
      <c r="B35" s="17"/>
      <c r="C35" s="17">
        <v>30</v>
      </c>
      <c r="D35" s="17"/>
      <c r="E35" s="17" t="s">
        <v>205</v>
      </c>
      <c r="F35" s="17">
        <v>960</v>
      </c>
      <c r="G35" s="17">
        <v>100</v>
      </c>
      <c r="H35" s="17">
        <v>17</v>
      </c>
      <c r="I35" s="17">
        <v>11</v>
      </c>
      <c r="J35" s="17">
        <v>71</v>
      </c>
      <c r="K35" s="17">
        <v>503</v>
      </c>
      <c r="L35" s="17"/>
      <c r="M35" s="17">
        <v>131</v>
      </c>
      <c r="N35" s="17"/>
      <c r="O35" s="17"/>
      <c r="P35" s="17"/>
      <c r="Q35" s="17"/>
      <c r="R35" s="17">
        <v>1.3</v>
      </c>
      <c r="S35" s="17" t="s">
        <v>171</v>
      </c>
      <c r="T35" s="17">
        <v>3.3</v>
      </c>
      <c r="U35" s="17">
        <v>43.6</v>
      </c>
      <c r="V35" s="17"/>
      <c r="W35" s="17">
        <v>23.3</v>
      </c>
      <c r="X35" s="17">
        <v>58.7</v>
      </c>
      <c r="Y35" s="17">
        <v>7.57</v>
      </c>
      <c r="Z35" s="17">
        <v>31.2</v>
      </c>
      <c r="AA35" s="17">
        <v>12.3</v>
      </c>
      <c r="AB35" s="17"/>
      <c r="AC35" s="17">
        <v>13.8</v>
      </c>
      <c r="AD35" s="17">
        <v>3.2</v>
      </c>
      <c r="AE35" s="17">
        <v>20.2</v>
      </c>
      <c r="AF35" s="17">
        <v>4.2</v>
      </c>
      <c r="AG35" s="17">
        <v>12.7</v>
      </c>
      <c r="AH35" s="17">
        <v>2.2799999999999998</v>
      </c>
      <c r="AI35" s="17">
        <v>15.8</v>
      </c>
      <c r="AJ35" s="17">
        <v>2.2599999999999998</v>
      </c>
      <c r="AK35" s="17"/>
      <c r="AL35" s="17"/>
      <c r="AM35" s="17">
        <v>2200</v>
      </c>
      <c r="AN35" s="17"/>
      <c r="AO35" s="17"/>
      <c r="AP35" s="17"/>
      <c r="AQ35" s="17">
        <v>29.5</v>
      </c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</row>
    <row r="36" spans="1:58" ht="16.2" customHeight="1" x14ac:dyDescent="0.25">
      <c r="A36" s="16" t="s">
        <v>206</v>
      </c>
      <c r="B36" s="17"/>
      <c r="C36" s="17">
        <v>30</v>
      </c>
      <c r="D36" s="17"/>
      <c r="E36" s="17">
        <v>2.8</v>
      </c>
      <c r="F36" s="17">
        <v>960</v>
      </c>
      <c r="G36" s="17">
        <v>100</v>
      </c>
      <c r="H36" s="17">
        <v>16.5</v>
      </c>
      <c r="I36" s="17">
        <v>11.2</v>
      </c>
      <c r="J36" s="17">
        <v>69.900000000000006</v>
      </c>
      <c r="K36" s="17">
        <v>500</v>
      </c>
      <c r="L36" s="17"/>
      <c r="M36" s="17">
        <v>128</v>
      </c>
      <c r="N36" s="17"/>
      <c r="O36" s="17"/>
      <c r="P36" s="17"/>
      <c r="Q36" s="17"/>
      <c r="R36" s="17">
        <v>1.3</v>
      </c>
      <c r="S36" s="17">
        <v>1701</v>
      </c>
      <c r="T36" s="17">
        <v>3.1</v>
      </c>
      <c r="U36" s="17">
        <v>41</v>
      </c>
      <c r="V36" s="17"/>
      <c r="W36" s="17">
        <v>23.7</v>
      </c>
      <c r="X36" s="17">
        <v>60.3</v>
      </c>
      <c r="Y36" s="17">
        <v>7.9</v>
      </c>
      <c r="Z36" s="17">
        <v>32.9</v>
      </c>
      <c r="AA36" s="17">
        <v>12.5</v>
      </c>
      <c r="AB36" s="17"/>
      <c r="AC36" s="17">
        <v>14.8</v>
      </c>
      <c r="AD36" s="17">
        <v>3.3</v>
      </c>
      <c r="AE36" s="17">
        <v>20.7</v>
      </c>
      <c r="AF36" s="17">
        <v>4.5</v>
      </c>
      <c r="AG36" s="17">
        <v>13.4</v>
      </c>
      <c r="AH36" s="17">
        <v>2.2000000000000002</v>
      </c>
      <c r="AI36" s="17">
        <v>14.9</v>
      </c>
      <c r="AJ36" s="17">
        <v>2.4</v>
      </c>
      <c r="AK36" s="17"/>
      <c r="AL36" s="17"/>
      <c r="AM36" s="17">
        <v>2200</v>
      </c>
      <c r="AN36" s="17"/>
      <c r="AO36" s="17"/>
      <c r="AP36" s="17"/>
      <c r="AQ36" s="17">
        <v>28.3</v>
      </c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</row>
    <row r="37" spans="1:58" ht="16.2" customHeight="1" x14ac:dyDescent="0.25">
      <c r="A37" s="16" t="s">
        <v>207</v>
      </c>
      <c r="B37" s="17"/>
      <c r="C37" s="17"/>
      <c r="D37" s="17">
        <v>17</v>
      </c>
      <c r="E37" s="17"/>
      <c r="F37" s="17">
        <v>170</v>
      </c>
      <c r="G37" s="17"/>
      <c r="H37" s="17"/>
      <c r="I37" s="17"/>
      <c r="J37" s="17"/>
      <c r="K37" s="17"/>
      <c r="L37" s="17"/>
      <c r="M37" s="17">
        <v>128</v>
      </c>
      <c r="N37" s="17"/>
      <c r="O37" s="17"/>
      <c r="P37" s="17">
        <v>23</v>
      </c>
      <c r="Q37" s="17"/>
      <c r="R37" s="17"/>
      <c r="S37" s="17"/>
      <c r="T37" s="17"/>
      <c r="U37" s="17"/>
      <c r="V37" s="17"/>
      <c r="W37" s="17">
        <v>254</v>
      </c>
      <c r="X37" s="17">
        <v>462</v>
      </c>
      <c r="Y37" s="17">
        <v>43.7</v>
      </c>
      <c r="Z37" s="17">
        <v>143</v>
      </c>
      <c r="AA37" s="17">
        <v>23.2</v>
      </c>
      <c r="AB37" s="17">
        <v>3.54</v>
      </c>
      <c r="AC37" s="17">
        <v>22.2</v>
      </c>
      <c r="AD37" s="17">
        <v>3.7</v>
      </c>
      <c r="AE37" s="17">
        <v>22.1</v>
      </c>
      <c r="AF37" s="17">
        <v>4.7</v>
      </c>
      <c r="AG37" s="17">
        <v>14.1</v>
      </c>
      <c r="AH37" s="17">
        <v>2.33</v>
      </c>
      <c r="AI37" s="17">
        <v>14.6</v>
      </c>
      <c r="AJ37" s="17">
        <v>2.12</v>
      </c>
      <c r="AK37" s="17"/>
      <c r="AL37" s="17"/>
      <c r="AM37" s="17"/>
      <c r="AN37" s="17"/>
      <c r="AO37" s="17"/>
      <c r="AP37" s="17"/>
      <c r="AQ37" s="17">
        <v>51.9</v>
      </c>
      <c r="AR37" s="17">
        <v>134</v>
      </c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</row>
    <row r="38" spans="1:58" ht="16.2" customHeight="1" x14ac:dyDescent="0.25">
      <c r="A38" s="16" t="s">
        <v>208</v>
      </c>
      <c r="B38" s="17"/>
      <c r="C38" s="17"/>
      <c r="D38" s="17">
        <v>18.100000000000001</v>
      </c>
      <c r="E38" s="17"/>
      <c r="F38" s="17">
        <v>169</v>
      </c>
      <c r="G38" s="17"/>
      <c r="H38" s="17"/>
      <c r="I38" s="17"/>
      <c r="J38" s="17"/>
      <c r="K38" s="17"/>
      <c r="L38" s="17"/>
      <c r="M38" s="17">
        <v>142</v>
      </c>
      <c r="N38" s="17"/>
      <c r="O38" s="17"/>
      <c r="P38" s="17">
        <v>24.1</v>
      </c>
      <c r="Q38" s="17"/>
      <c r="R38" s="17"/>
      <c r="S38" s="17"/>
      <c r="T38" s="17"/>
      <c r="U38" s="17"/>
      <c r="V38" s="17"/>
      <c r="W38" s="17">
        <v>260</v>
      </c>
      <c r="X38" s="17">
        <v>463</v>
      </c>
      <c r="Y38" s="17">
        <v>47.1</v>
      </c>
      <c r="Z38" s="17">
        <v>152</v>
      </c>
      <c r="AA38" s="17">
        <v>23.6</v>
      </c>
      <c r="AB38" s="17">
        <v>3.71</v>
      </c>
      <c r="AC38" s="17">
        <v>23.6</v>
      </c>
      <c r="AD38" s="17">
        <v>3.8</v>
      </c>
      <c r="AE38" s="17">
        <v>23.2</v>
      </c>
      <c r="AF38" s="17">
        <v>4.8099999999999996</v>
      </c>
      <c r="AG38" s="17">
        <v>14.9</v>
      </c>
      <c r="AH38" s="17">
        <v>2.31</v>
      </c>
      <c r="AI38" s="17">
        <v>14.9</v>
      </c>
      <c r="AJ38" s="17">
        <v>2.2599999999999998</v>
      </c>
      <c r="AK38" s="17"/>
      <c r="AL38" s="17"/>
      <c r="AM38" s="17"/>
      <c r="AN38" s="17"/>
      <c r="AO38" s="17"/>
      <c r="AP38" s="17"/>
      <c r="AQ38" s="17">
        <v>51.6</v>
      </c>
      <c r="AR38" s="17">
        <v>135</v>
      </c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</row>
    <row r="39" spans="1:58" ht="16.2" customHeight="1" x14ac:dyDescent="0.25">
      <c r="A39" s="16" t="s">
        <v>209</v>
      </c>
      <c r="B39" s="17">
        <v>75</v>
      </c>
      <c r="C39" s="17"/>
      <c r="D39" s="17">
        <v>48</v>
      </c>
      <c r="E39" s="17"/>
      <c r="F39" s="17">
        <v>430</v>
      </c>
      <c r="G39" s="17"/>
      <c r="H39" s="17"/>
      <c r="I39" s="17"/>
      <c r="J39" s="17"/>
      <c r="K39" s="17"/>
      <c r="L39" s="17"/>
      <c r="M39" s="17">
        <v>165</v>
      </c>
      <c r="N39" s="17"/>
      <c r="O39" s="17"/>
      <c r="P39" s="17">
        <v>20</v>
      </c>
      <c r="Q39" s="17"/>
      <c r="R39" s="17"/>
      <c r="S39" s="17"/>
      <c r="T39" s="17"/>
      <c r="U39" s="17"/>
      <c r="V39" s="17"/>
      <c r="W39" s="17">
        <v>800</v>
      </c>
      <c r="X39" s="17">
        <v>1390</v>
      </c>
      <c r="Y39" s="17">
        <v>125</v>
      </c>
      <c r="Z39" s="17">
        <v>381</v>
      </c>
      <c r="AA39" s="17">
        <v>48.7</v>
      </c>
      <c r="AB39" s="17">
        <v>7.81</v>
      </c>
      <c r="AC39" s="17">
        <v>42.3</v>
      </c>
      <c r="AD39" s="17">
        <v>5.5</v>
      </c>
      <c r="AE39" s="17">
        <v>30.9</v>
      </c>
      <c r="AF39" s="17">
        <v>6.5</v>
      </c>
      <c r="AG39" s="17">
        <v>18.399999999999999</v>
      </c>
      <c r="AH39" s="17">
        <v>2.88</v>
      </c>
      <c r="AI39" s="17">
        <v>18</v>
      </c>
      <c r="AJ39" s="17">
        <v>2.4500000000000002</v>
      </c>
      <c r="AK39" s="17"/>
      <c r="AL39" s="17"/>
      <c r="AM39" s="17"/>
      <c r="AN39" s="17"/>
      <c r="AO39" s="17"/>
      <c r="AP39" s="17"/>
      <c r="AQ39" s="17">
        <v>36.9</v>
      </c>
      <c r="AR39" s="17">
        <v>422</v>
      </c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</row>
    <row r="40" spans="1:58" ht="16.2" customHeight="1" x14ac:dyDescent="0.25">
      <c r="A40" s="16" t="s">
        <v>210</v>
      </c>
      <c r="B40" s="17">
        <v>83</v>
      </c>
      <c r="C40" s="17"/>
      <c r="D40" s="17">
        <v>48.8</v>
      </c>
      <c r="E40" s="17"/>
      <c r="F40" s="17">
        <v>434</v>
      </c>
      <c r="G40" s="17"/>
      <c r="H40" s="17"/>
      <c r="I40" s="17"/>
      <c r="J40" s="17"/>
      <c r="K40" s="17"/>
      <c r="L40" s="17"/>
      <c r="M40" s="17">
        <v>183</v>
      </c>
      <c r="N40" s="17"/>
      <c r="O40" s="17"/>
      <c r="P40" s="17">
        <v>21.9</v>
      </c>
      <c r="Q40" s="17"/>
      <c r="R40" s="17"/>
      <c r="S40" s="17"/>
      <c r="T40" s="17"/>
      <c r="U40" s="17"/>
      <c r="V40" s="17"/>
      <c r="W40" s="17">
        <v>816</v>
      </c>
      <c r="X40" s="17">
        <v>1396</v>
      </c>
      <c r="Y40" s="17">
        <v>134</v>
      </c>
      <c r="Z40" s="17">
        <v>403</v>
      </c>
      <c r="AA40" s="17">
        <v>48.8</v>
      </c>
      <c r="AB40" s="17">
        <v>8.06</v>
      </c>
      <c r="AC40" s="17">
        <v>43.4</v>
      </c>
      <c r="AD40" s="17">
        <v>5.92</v>
      </c>
      <c r="AE40" s="17">
        <v>33.299999999999997</v>
      </c>
      <c r="AF40" s="17">
        <v>6.46</v>
      </c>
      <c r="AG40" s="17">
        <v>19.5</v>
      </c>
      <c r="AH40" s="17">
        <v>2.9</v>
      </c>
      <c r="AI40" s="17">
        <v>17.5</v>
      </c>
      <c r="AJ40" s="17">
        <v>2.66</v>
      </c>
      <c r="AK40" s="17"/>
      <c r="AL40" s="17"/>
      <c r="AM40" s="17"/>
      <c r="AN40" s="17"/>
      <c r="AO40" s="17"/>
      <c r="AP40" s="17"/>
      <c r="AQ40" s="17">
        <v>36.6</v>
      </c>
      <c r="AR40" s="17">
        <v>422</v>
      </c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</row>
    <row r="41" spans="1:58" ht="16.2" customHeight="1" x14ac:dyDescent="0.25">
      <c r="A41" s="16" t="s">
        <v>211</v>
      </c>
      <c r="B41" s="17"/>
      <c r="C41" s="17"/>
      <c r="D41" s="17"/>
      <c r="E41" s="17" t="s">
        <v>205</v>
      </c>
      <c r="F41" s="17"/>
      <c r="G41" s="17" t="s">
        <v>101</v>
      </c>
      <c r="H41" s="17">
        <v>17</v>
      </c>
      <c r="I41" s="17"/>
      <c r="J41" s="17">
        <v>15</v>
      </c>
      <c r="K41" s="17">
        <v>249</v>
      </c>
      <c r="L41" s="17">
        <v>28</v>
      </c>
      <c r="M41" s="17"/>
      <c r="N41" s="17">
        <v>90</v>
      </c>
      <c r="O41" s="17">
        <v>14</v>
      </c>
      <c r="P41" s="17">
        <v>3</v>
      </c>
      <c r="Q41" s="17">
        <v>0.6</v>
      </c>
      <c r="R41" s="17" t="s">
        <v>212</v>
      </c>
      <c r="S41" s="17"/>
      <c r="T41" s="17">
        <v>1.2</v>
      </c>
      <c r="U41" s="17">
        <v>20.9</v>
      </c>
      <c r="V41" s="17">
        <v>46</v>
      </c>
      <c r="W41" s="17">
        <v>20.399999999999999</v>
      </c>
      <c r="X41" s="17">
        <v>48.3</v>
      </c>
      <c r="Y41" s="17">
        <v>5.79</v>
      </c>
      <c r="Z41" s="17">
        <v>23.2</v>
      </c>
      <c r="AA41" s="17">
        <v>5.7</v>
      </c>
      <c r="AB41" s="17">
        <v>0.3</v>
      </c>
      <c r="AC41" s="17">
        <v>5.5</v>
      </c>
      <c r="AD41" s="17">
        <v>1</v>
      </c>
      <c r="AE41" s="17">
        <v>6.1</v>
      </c>
      <c r="AF41" s="17"/>
      <c r="AG41" s="17">
        <v>3.9</v>
      </c>
      <c r="AH41" s="17">
        <v>0.71</v>
      </c>
      <c r="AI41" s="17">
        <v>4.7</v>
      </c>
      <c r="AJ41" s="17">
        <v>0.69</v>
      </c>
      <c r="AK41" s="17">
        <v>4.2</v>
      </c>
      <c r="AL41" s="17">
        <v>1.8</v>
      </c>
      <c r="AM41" s="17"/>
      <c r="AN41" s="17">
        <v>1.5</v>
      </c>
      <c r="AO41" s="17">
        <v>19</v>
      </c>
      <c r="AP41" s="17">
        <v>0.6</v>
      </c>
      <c r="AQ41" s="17">
        <v>28</v>
      </c>
      <c r="AR41" s="17">
        <v>9.1</v>
      </c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</row>
    <row r="42" spans="1:58" ht="16.2" customHeight="1" x14ac:dyDescent="0.25">
      <c r="A42" s="16" t="s">
        <v>213</v>
      </c>
      <c r="B42" s="17"/>
      <c r="C42" s="17"/>
      <c r="D42" s="17"/>
      <c r="E42" s="17">
        <v>1.67</v>
      </c>
      <c r="F42" s="17"/>
      <c r="G42" s="17">
        <v>30.6</v>
      </c>
      <c r="H42" s="17">
        <v>16.100000000000001</v>
      </c>
      <c r="I42" s="17"/>
      <c r="J42" s="17">
        <v>16.3</v>
      </c>
      <c r="K42" s="17">
        <v>257</v>
      </c>
      <c r="L42" s="17">
        <v>29.1</v>
      </c>
      <c r="M42" s="17"/>
      <c r="N42" s="17">
        <v>99.9</v>
      </c>
      <c r="O42" s="17">
        <v>15.2</v>
      </c>
      <c r="P42" s="17">
        <v>3.25</v>
      </c>
      <c r="Q42" s="17">
        <v>3.1E-2</v>
      </c>
      <c r="R42" s="17">
        <v>2.8000000000000001E-2</v>
      </c>
      <c r="S42" s="17"/>
      <c r="T42" s="17">
        <v>1.19</v>
      </c>
      <c r="U42" s="17">
        <v>20.8</v>
      </c>
      <c r="V42" s="17">
        <v>50.3</v>
      </c>
      <c r="W42" s="17">
        <v>19.7</v>
      </c>
      <c r="X42" s="17">
        <v>47.2</v>
      </c>
      <c r="Y42" s="17">
        <v>5.58</v>
      </c>
      <c r="Z42" s="17">
        <v>23.3</v>
      </c>
      <c r="AA42" s="17">
        <v>6.03</v>
      </c>
      <c r="AB42" s="17">
        <v>0.3</v>
      </c>
      <c r="AC42" s="17">
        <v>5.0599999999999996</v>
      </c>
      <c r="AD42" s="17">
        <v>1.01</v>
      </c>
      <c r="AE42" s="17">
        <v>5.69</v>
      </c>
      <c r="AF42" s="17"/>
      <c r="AG42" s="17">
        <v>3.61</v>
      </c>
      <c r="AH42" s="17">
        <v>0.67</v>
      </c>
      <c r="AI42" s="17">
        <v>4.55</v>
      </c>
      <c r="AJ42" s="17">
        <v>0.71</v>
      </c>
      <c r="AK42" s="17">
        <v>4.51</v>
      </c>
      <c r="AL42" s="17">
        <v>1.86</v>
      </c>
      <c r="AM42" s="17"/>
      <c r="AN42" s="17">
        <v>1.56</v>
      </c>
      <c r="AO42" s="17">
        <v>19.3</v>
      </c>
      <c r="AP42" s="17">
        <v>0.56000000000000005</v>
      </c>
      <c r="AQ42" s="17">
        <v>26.7</v>
      </c>
      <c r="AR42" s="17">
        <v>8.8800000000000008</v>
      </c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</row>
    <row r="43" spans="1:58" ht="16.2" customHeight="1" x14ac:dyDescent="0.25">
      <c r="A43" s="16" t="s">
        <v>214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>
        <v>90.9</v>
      </c>
      <c r="AT43" s="17">
        <v>3.47</v>
      </c>
      <c r="AU43" s="17">
        <v>3.27</v>
      </c>
      <c r="AV43" s="17"/>
      <c r="AW43" s="17">
        <v>0.09</v>
      </c>
      <c r="AX43" s="17">
        <v>0.27</v>
      </c>
      <c r="AY43" s="17">
        <v>0.1</v>
      </c>
      <c r="AZ43" s="17">
        <v>0.64</v>
      </c>
      <c r="BA43" s="17"/>
      <c r="BB43" s="17">
        <v>0.23</v>
      </c>
      <c r="BC43" s="17"/>
      <c r="BD43" s="17"/>
      <c r="BE43" s="17"/>
      <c r="BF43" s="17"/>
    </row>
    <row r="44" spans="1:58" ht="16.2" customHeight="1" x14ac:dyDescent="0.25">
      <c r="A44" s="16" t="s">
        <v>215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>
        <v>90.36</v>
      </c>
      <c r="AT44" s="17">
        <v>3.52</v>
      </c>
      <c r="AU44" s="17">
        <v>3.22</v>
      </c>
      <c r="AV44" s="17"/>
      <c r="AW44" s="17">
        <v>8.2000000000000003E-2</v>
      </c>
      <c r="AX44" s="17">
        <v>0.3</v>
      </c>
      <c r="AY44" s="17">
        <v>6.0999999999999999E-2</v>
      </c>
      <c r="AZ44" s="17">
        <v>0.65</v>
      </c>
      <c r="BA44" s="17"/>
      <c r="BB44" s="17">
        <v>0.222</v>
      </c>
      <c r="BC44" s="17"/>
      <c r="BD44" s="17"/>
      <c r="BE44" s="17"/>
      <c r="BF44" s="17"/>
    </row>
    <row r="45" spans="1:58" ht="16.2" customHeight="1" x14ac:dyDescent="0.25">
      <c r="A45" s="16" t="s">
        <v>216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>
        <v>1970</v>
      </c>
      <c r="X45" s="17">
        <v>435</v>
      </c>
      <c r="Y45" s="17">
        <v>738</v>
      </c>
      <c r="Z45" s="17" t="s">
        <v>187</v>
      </c>
      <c r="AA45" s="17" t="s">
        <v>171</v>
      </c>
      <c r="AB45" s="17">
        <v>18.899999999999999</v>
      </c>
      <c r="AC45" s="17" t="s">
        <v>171</v>
      </c>
      <c r="AD45" s="17">
        <v>484</v>
      </c>
      <c r="AE45" s="17" t="s">
        <v>171</v>
      </c>
      <c r="AF45" s="17">
        <v>571</v>
      </c>
      <c r="AG45" s="17" t="s">
        <v>171</v>
      </c>
      <c r="AH45" s="17">
        <v>271</v>
      </c>
      <c r="AI45" s="17" t="s">
        <v>171</v>
      </c>
      <c r="AJ45" s="17">
        <v>260</v>
      </c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</row>
    <row r="46" spans="1:58" ht="16.2" customHeight="1" x14ac:dyDescent="0.25">
      <c r="A46" s="16" t="s">
        <v>217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>
        <v>1960</v>
      </c>
      <c r="X46" s="17">
        <v>430</v>
      </c>
      <c r="Y46" s="17">
        <v>740</v>
      </c>
      <c r="Z46" s="17">
        <v>3430</v>
      </c>
      <c r="AA46" s="17">
        <v>1720</v>
      </c>
      <c r="AB46" s="17">
        <v>18.91</v>
      </c>
      <c r="AC46" s="17">
        <v>2095</v>
      </c>
      <c r="AD46" s="17">
        <v>470</v>
      </c>
      <c r="AE46" s="17">
        <v>3220</v>
      </c>
      <c r="AF46" s="17">
        <v>560</v>
      </c>
      <c r="AG46" s="17">
        <v>1750</v>
      </c>
      <c r="AH46" s="17">
        <v>270</v>
      </c>
      <c r="AI46" s="17">
        <v>1840</v>
      </c>
      <c r="AJ46" s="17">
        <v>260</v>
      </c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</row>
    <row r="47" spans="1:58" ht="16.2" customHeight="1" x14ac:dyDescent="0.25">
      <c r="A47" s="16" t="s">
        <v>218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>
        <v>4570</v>
      </c>
      <c r="M47" s="17"/>
      <c r="N47" s="17" t="s">
        <v>200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</row>
    <row r="48" spans="1:58" ht="16.2" customHeight="1" x14ac:dyDescent="0.25">
      <c r="A48" s="16" t="s">
        <v>219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>
        <v>4565</v>
      </c>
      <c r="M48" s="17"/>
      <c r="N48" s="17">
        <v>11119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</row>
    <row r="49" spans="1:58" ht="16.2" customHeight="1" x14ac:dyDescent="0.25">
      <c r="A49" s="16" t="s">
        <v>220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>
        <v>1040</v>
      </c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</row>
    <row r="50" spans="1:58" ht="16.2" customHeight="1" x14ac:dyDescent="0.25">
      <c r="A50" s="16" t="s">
        <v>221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>
        <v>1100</v>
      </c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</row>
    <row r="51" spans="1:58" ht="16.2" customHeight="1" x14ac:dyDescent="0.25">
      <c r="A51" s="16" t="s">
        <v>222</v>
      </c>
      <c r="B51" s="17"/>
      <c r="C51" s="17"/>
      <c r="D51" s="17"/>
      <c r="E51" s="17"/>
      <c r="F51" s="17"/>
      <c r="G51" s="17"/>
      <c r="H51" s="17"/>
      <c r="I51" s="17"/>
      <c r="J51" s="17">
        <v>1460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>
        <v>1180</v>
      </c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</row>
    <row r="52" spans="1:58" ht="16.2" customHeight="1" x14ac:dyDescent="0.25">
      <c r="A52" s="16" t="s">
        <v>223</v>
      </c>
      <c r="B52" s="17"/>
      <c r="C52" s="17"/>
      <c r="D52" s="17"/>
      <c r="E52" s="17"/>
      <c r="F52" s="17"/>
      <c r="G52" s="17"/>
      <c r="H52" s="17"/>
      <c r="I52" s="17"/>
      <c r="J52" s="17">
        <v>1450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>
        <v>1140</v>
      </c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</row>
    <row r="53" spans="1:58" ht="16.2" customHeight="1" x14ac:dyDescent="0.25">
      <c r="A53" s="16" t="s">
        <v>224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 t="s">
        <v>187</v>
      </c>
      <c r="X53" s="17" t="s">
        <v>188</v>
      </c>
      <c r="Y53" s="17" t="s">
        <v>171</v>
      </c>
      <c r="Z53" s="17" t="s">
        <v>187</v>
      </c>
      <c r="AA53" s="17">
        <v>527</v>
      </c>
      <c r="AB53" s="17">
        <v>87.2</v>
      </c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>
        <v>1690</v>
      </c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</row>
    <row r="54" spans="1:58" ht="16.2" customHeight="1" x14ac:dyDescent="0.25">
      <c r="A54" s="16" t="s">
        <v>225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>
        <v>21100</v>
      </c>
      <c r="X54" s="17">
        <v>27600</v>
      </c>
      <c r="Y54" s="17">
        <v>2300</v>
      </c>
      <c r="Z54" s="17">
        <v>6500</v>
      </c>
      <c r="AA54" s="17">
        <v>539</v>
      </c>
      <c r="AB54" s="17">
        <v>87.22</v>
      </c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>
        <v>1600</v>
      </c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</row>
    <row r="55" spans="1:58" ht="16.2" customHeight="1" x14ac:dyDescent="0.25">
      <c r="A55" s="16" t="s">
        <v>226</v>
      </c>
      <c r="B55" s="17">
        <v>6</v>
      </c>
      <c r="C55" s="17" t="s">
        <v>205</v>
      </c>
      <c r="D55" s="17">
        <v>27</v>
      </c>
      <c r="E55" s="17" t="s">
        <v>205</v>
      </c>
      <c r="F55" s="17" t="s">
        <v>105</v>
      </c>
      <c r="G55" s="17">
        <v>30</v>
      </c>
      <c r="H55" s="17">
        <v>16</v>
      </c>
      <c r="I55" s="17">
        <v>2</v>
      </c>
      <c r="J55" s="17" t="s">
        <v>102</v>
      </c>
      <c r="K55" s="17">
        <v>261</v>
      </c>
      <c r="L55" s="17">
        <v>61</v>
      </c>
      <c r="M55" s="17">
        <v>57</v>
      </c>
      <c r="N55" s="17">
        <v>109</v>
      </c>
      <c r="O55" s="17">
        <v>10</v>
      </c>
      <c r="P55" s="17" t="s">
        <v>180</v>
      </c>
      <c r="Q55" s="17" t="s">
        <v>123</v>
      </c>
      <c r="R55" s="17" t="s">
        <v>212</v>
      </c>
      <c r="S55" s="17">
        <v>1</v>
      </c>
      <c r="T55" s="17" t="s">
        <v>123</v>
      </c>
      <c r="U55" s="17">
        <v>4.5999999999999996</v>
      </c>
      <c r="V55" s="17">
        <v>398</v>
      </c>
      <c r="W55" s="17">
        <v>33.1</v>
      </c>
      <c r="X55" s="17">
        <v>70.2</v>
      </c>
      <c r="Y55" s="17">
        <v>8.39</v>
      </c>
      <c r="Z55" s="17">
        <v>30.5</v>
      </c>
      <c r="AA55" s="17">
        <v>7.1</v>
      </c>
      <c r="AB55" s="17">
        <v>0.79</v>
      </c>
      <c r="AC55" s="17">
        <v>7.5</v>
      </c>
      <c r="AD55" s="17">
        <v>1.4</v>
      </c>
      <c r="AE55" s="17">
        <v>9.1999999999999993</v>
      </c>
      <c r="AF55" s="17">
        <v>1.9</v>
      </c>
      <c r="AG55" s="17">
        <v>6.2</v>
      </c>
      <c r="AH55" s="17">
        <v>1.01</v>
      </c>
      <c r="AI55" s="17">
        <v>6.9</v>
      </c>
      <c r="AJ55" s="17">
        <v>1.1000000000000001</v>
      </c>
      <c r="AK55" s="17">
        <v>3.5</v>
      </c>
      <c r="AL55" s="17">
        <v>1.3</v>
      </c>
      <c r="AM55" s="17">
        <v>473</v>
      </c>
      <c r="AN55" s="17">
        <v>1</v>
      </c>
      <c r="AO55" s="17">
        <v>48</v>
      </c>
      <c r="AP55" s="17">
        <v>0.4</v>
      </c>
      <c r="AQ55" s="17">
        <v>30.2</v>
      </c>
      <c r="AR55" s="17">
        <v>6.5</v>
      </c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</row>
    <row r="56" spans="1:58" ht="16.2" customHeight="1" x14ac:dyDescent="0.25">
      <c r="A56" s="16" t="s">
        <v>227</v>
      </c>
      <c r="B56" s="17">
        <v>6</v>
      </c>
      <c r="C56" s="17" t="s">
        <v>205</v>
      </c>
      <c r="D56" s="17">
        <v>28</v>
      </c>
      <c r="E56" s="17" t="s">
        <v>205</v>
      </c>
      <c r="F56" s="17" t="s">
        <v>105</v>
      </c>
      <c r="G56" s="17">
        <v>30</v>
      </c>
      <c r="H56" s="17">
        <v>16</v>
      </c>
      <c r="I56" s="17">
        <v>2</v>
      </c>
      <c r="J56" s="17" t="s">
        <v>102</v>
      </c>
      <c r="K56" s="17">
        <v>257</v>
      </c>
      <c r="L56" s="17">
        <v>60</v>
      </c>
      <c r="M56" s="17">
        <v>55</v>
      </c>
      <c r="N56" s="17">
        <v>100</v>
      </c>
      <c r="O56" s="17">
        <v>9</v>
      </c>
      <c r="P56" s="17" t="s">
        <v>180</v>
      </c>
      <c r="Q56" s="17" t="s">
        <v>123</v>
      </c>
      <c r="R56" s="17" t="s">
        <v>212</v>
      </c>
      <c r="S56" s="17">
        <v>1</v>
      </c>
      <c r="T56" s="17" t="s">
        <v>123</v>
      </c>
      <c r="U56" s="17">
        <v>4.5999999999999996</v>
      </c>
      <c r="V56" s="17">
        <v>399</v>
      </c>
      <c r="W56" s="17">
        <v>31.7</v>
      </c>
      <c r="X56" s="17">
        <v>68.2</v>
      </c>
      <c r="Y56" s="17">
        <v>7.93</v>
      </c>
      <c r="Z56" s="17">
        <v>28.8</v>
      </c>
      <c r="AA56" s="17">
        <v>6.8</v>
      </c>
      <c r="AB56" s="17">
        <v>0.76</v>
      </c>
      <c r="AC56" s="17">
        <v>7.2</v>
      </c>
      <c r="AD56" s="17">
        <v>1.4</v>
      </c>
      <c r="AE56" s="17">
        <v>9</v>
      </c>
      <c r="AF56" s="17">
        <v>1.9</v>
      </c>
      <c r="AG56" s="17">
        <v>6.1</v>
      </c>
      <c r="AH56" s="17">
        <v>0.98</v>
      </c>
      <c r="AI56" s="17">
        <v>6.8</v>
      </c>
      <c r="AJ56" s="17">
        <v>1.1000000000000001</v>
      </c>
      <c r="AK56" s="17">
        <v>3</v>
      </c>
      <c r="AL56" s="17">
        <v>1.2</v>
      </c>
      <c r="AM56" s="17">
        <v>471</v>
      </c>
      <c r="AN56" s="17">
        <v>1</v>
      </c>
      <c r="AO56" s="17">
        <v>49</v>
      </c>
      <c r="AP56" s="17" t="s">
        <v>228</v>
      </c>
      <c r="AQ56" s="17">
        <v>29.8</v>
      </c>
      <c r="AR56" s="17">
        <v>6.2</v>
      </c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6.2" customHeight="1" x14ac:dyDescent="0.25">
      <c r="A57" s="16" t="s">
        <v>229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>
        <v>73.569999999999993</v>
      </c>
      <c r="AT57" s="17">
        <v>12.28</v>
      </c>
      <c r="AU57" s="17">
        <v>2.17</v>
      </c>
      <c r="AV57" s="17">
        <v>2.7E-2</v>
      </c>
      <c r="AW57" s="17">
        <v>0.77</v>
      </c>
      <c r="AX57" s="17">
        <v>0.19</v>
      </c>
      <c r="AY57" s="17">
        <v>0.04</v>
      </c>
      <c r="AZ57" s="17">
        <v>9.9499999999999993</v>
      </c>
      <c r="BA57" s="17">
        <v>0.44</v>
      </c>
      <c r="BB57" s="17">
        <v>0.12</v>
      </c>
      <c r="BC57" s="17" t="s">
        <v>230</v>
      </c>
      <c r="BD57" s="17" t="s">
        <v>231</v>
      </c>
      <c r="BE57" s="17">
        <v>0.9</v>
      </c>
      <c r="BF57" s="17">
        <v>100.5</v>
      </c>
    </row>
    <row r="58" spans="1:58" ht="16.2" customHeight="1" x14ac:dyDescent="0.25">
      <c r="A58" s="16" t="s">
        <v>232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>
        <v>73.650000000000006</v>
      </c>
      <c r="AT58" s="17">
        <v>12.34</v>
      </c>
      <c r="AU58" s="17">
        <v>2.15</v>
      </c>
      <c r="AV58" s="17">
        <v>2.7E-2</v>
      </c>
      <c r="AW58" s="17">
        <v>0.76</v>
      </c>
      <c r="AX58" s="17">
        <v>0.18</v>
      </c>
      <c r="AY58" s="17">
        <v>0.04</v>
      </c>
      <c r="AZ58" s="17">
        <v>9.9600000000000009</v>
      </c>
      <c r="BA58" s="17">
        <v>0.44</v>
      </c>
      <c r="BB58" s="17">
        <v>0.11</v>
      </c>
      <c r="BC58" s="17">
        <v>0.01</v>
      </c>
      <c r="BD58" s="17" t="s">
        <v>231</v>
      </c>
      <c r="BE58" s="17">
        <v>0.91</v>
      </c>
      <c r="BF58" s="17">
        <v>100.6</v>
      </c>
    </row>
    <row r="59" spans="1:58" ht="16.2" customHeight="1" x14ac:dyDescent="0.25">
      <c r="A59" s="16" t="s">
        <v>233</v>
      </c>
      <c r="B59" s="17">
        <v>75</v>
      </c>
      <c r="C59" s="17" t="s">
        <v>205</v>
      </c>
      <c r="D59" s="17">
        <v>24</v>
      </c>
      <c r="E59" s="17" t="s">
        <v>205</v>
      </c>
      <c r="F59" s="17">
        <v>10</v>
      </c>
      <c r="G59" s="17">
        <v>90</v>
      </c>
      <c r="H59" s="17">
        <v>24</v>
      </c>
      <c r="I59" s="17">
        <v>2</v>
      </c>
      <c r="J59" s="17" t="s">
        <v>102</v>
      </c>
      <c r="K59" s="17">
        <v>145</v>
      </c>
      <c r="L59" s="17">
        <v>260</v>
      </c>
      <c r="M59" s="17">
        <v>55</v>
      </c>
      <c r="N59" s="17">
        <v>616</v>
      </c>
      <c r="O59" s="17">
        <v>18</v>
      </c>
      <c r="P59" s="17" t="s">
        <v>180</v>
      </c>
      <c r="Q59" s="17">
        <v>3.3</v>
      </c>
      <c r="R59" s="17" t="s">
        <v>212</v>
      </c>
      <c r="S59" s="17">
        <v>1</v>
      </c>
      <c r="T59" s="17" t="s">
        <v>123</v>
      </c>
      <c r="U59" s="17">
        <v>2.4</v>
      </c>
      <c r="V59" s="17">
        <v>2160</v>
      </c>
      <c r="W59" s="17">
        <v>53.4</v>
      </c>
      <c r="X59" s="17">
        <v>122</v>
      </c>
      <c r="Y59" s="17">
        <v>15.3</v>
      </c>
      <c r="Z59" s="17">
        <v>58</v>
      </c>
      <c r="AA59" s="17">
        <v>12</v>
      </c>
      <c r="AB59" s="17">
        <v>2.85</v>
      </c>
      <c r="AC59" s="17">
        <v>11.3</v>
      </c>
      <c r="AD59" s="17">
        <v>1.8</v>
      </c>
      <c r="AE59" s="17">
        <v>10.4</v>
      </c>
      <c r="AF59" s="17">
        <v>2.1</v>
      </c>
      <c r="AG59" s="17">
        <v>6.2</v>
      </c>
      <c r="AH59" s="17">
        <v>0.93</v>
      </c>
      <c r="AI59" s="17">
        <v>5.7</v>
      </c>
      <c r="AJ59" s="17">
        <v>0.85</v>
      </c>
      <c r="AK59" s="17">
        <v>14.6</v>
      </c>
      <c r="AL59" s="17">
        <v>1</v>
      </c>
      <c r="AM59" s="17">
        <v>62.4</v>
      </c>
      <c r="AN59" s="17">
        <v>0.5</v>
      </c>
      <c r="AO59" s="17">
        <v>15</v>
      </c>
      <c r="AP59" s="17">
        <v>0.5</v>
      </c>
      <c r="AQ59" s="17">
        <v>9.1999999999999993</v>
      </c>
      <c r="AR59" s="17">
        <v>3.6</v>
      </c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</row>
    <row r="60" spans="1:58" ht="16.2" customHeight="1" x14ac:dyDescent="0.25">
      <c r="A60" s="16" t="s">
        <v>234</v>
      </c>
      <c r="B60" s="17">
        <v>76</v>
      </c>
      <c r="C60" s="17" t="s">
        <v>205</v>
      </c>
      <c r="D60" s="17">
        <v>24</v>
      </c>
      <c r="E60" s="17" t="s">
        <v>205</v>
      </c>
      <c r="F60" s="17">
        <v>10</v>
      </c>
      <c r="G60" s="17">
        <v>90</v>
      </c>
      <c r="H60" s="17">
        <v>24</v>
      </c>
      <c r="I60" s="17">
        <v>2</v>
      </c>
      <c r="J60" s="17" t="s">
        <v>102</v>
      </c>
      <c r="K60" s="17">
        <v>145</v>
      </c>
      <c r="L60" s="17">
        <v>257</v>
      </c>
      <c r="M60" s="17">
        <v>55</v>
      </c>
      <c r="N60" s="17">
        <v>612</v>
      </c>
      <c r="O60" s="17">
        <v>17</v>
      </c>
      <c r="P60" s="17" t="s">
        <v>180</v>
      </c>
      <c r="Q60" s="17">
        <v>3</v>
      </c>
      <c r="R60" s="17" t="s">
        <v>212</v>
      </c>
      <c r="S60" s="17">
        <v>1</v>
      </c>
      <c r="T60" s="17" t="s">
        <v>123</v>
      </c>
      <c r="U60" s="17">
        <v>2.4</v>
      </c>
      <c r="V60" s="17">
        <v>2210</v>
      </c>
      <c r="W60" s="17">
        <v>52.9</v>
      </c>
      <c r="X60" s="17">
        <v>122</v>
      </c>
      <c r="Y60" s="17">
        <v>15.5</v>
      </c>
      <c r="Z60" s="17">
        <v>58.3</v>
      </c>
      <c r="AA60" s="17">
        <v>11.9</v>
      </c>
      <c r="AB60" s="17">
        <v>2.88</v>
      </c>
      <c r="AC60" s="17">
        <v>10.8</v>
      </c>
      <c r="AD60" s="17">
        <v>1.8</v>
      </c>
      <c r="AE60" s="17">
        <v>10.3</v>
      </c>
      <c r="AF60" s="17">
        <v>2.1</v>
      </c>
      <c r="AG60" s="17">
        <v>6.3</v>
      </c>
      <c r="AH60" s="17">
        <v>0.93</v>
      </c>
      <c r="AI60" s="17">
        <v>5.7</v>
      </c>
      <c r="AJ60" s="17">
        <v>0.89</v>
      </c>
      <c r="AK60" s="17">
        <v>14.6</v>
      </c>
      <c r="AL60" s="17">
        <v>1</v>
      </c>
      <c r="AM60" s="17">
        <v>63.4</v>
      </c>
      <c r="AN60" s="17">
        <v>0.5</v>
      </c>
      <c r="AO60" s="17">
        <v>15</v>
      </c>
      <c r="AP60" s="17">
        <v>0.5</v>
      </c>
      <c r="AQ60" s="17">
        <v>9.1999999999999993</v>
      </c>
      <c r="AR60" s="17">
        <v>3.5</v>
      </c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</row>
    <row r="61" spans="1:58" ht="16.2" customHeight="1" x14ac:dyDescent="0.25">
      <c r="A61" s="16" t="s">
        <v>235</v>
      </c>
      <c r="B61" s="17">
        <v>26</v>
      </c>
      <c r="C61" s="17" t="s">
        <v>205</v>
      </c>
      <c r="D61" s="17">
        <v>32</v>
      </c>
      <c r="E61" s="17" t="s">
        <v>205</v>
      </c>
      <c r="F61" s="17" t="s">
        <v>105</v>
      </c>
      <c r="G61" s="17" t="s">
        <v>101</v>
      </c>
      <c r="H61" s="17">
        <v>12</v>
      </c>
      <c r="I61" s="17">
        <v>2</v>
      </c>
      <c r="J61" s="17" t="s">
        <v>102</v>
      </c>
      <c r="K61" s="17">
        <v>368</v>
      </c>
      <c r="L61" s="17">
        <v>13</v>
      </c>
      <c r="M61" s="17">
        <v>113</v>
      </c>
      <c r="N61" s="17">
        <v>242</v>
      </c>
      <c r="O61" s="17">
        <v>6</v>
      </c>
      <c r="P61" s="17" t="s">
        <v>180</v>
      </c>
      <c r="Q61" s="17">
        <v>1.1000000000000001</v>
      </c>
      <c r="R61" s="17" t="s">
        <v>212</v>
      </c>
      <c r="S61" s="17">
        <v>3</v>
      </c>
      <c r="T61" s="17" t="s">
        <v>123</v>
      </c>
      <c r="U61" s="17">
        <v>8.8000000000000007</v>
      </c>
      <c r="V61" s="17">
        <v>308</v>
      </c>
      <c r="W61" s="17">
        <v>149</v>
      </c>
      <c r="X61" s="17">
        <v>302</v>
      </c>
      <c r="Y61" s="17">
        <v>36.200000000000003</v>
      </c>
      <c r="Z61" s="17">
        <v>125</v>
      </c>
      <c r="AA61" s="17">
        <v>23.4</v>
      </c>
      <c r="AB61" s="17">
        <v>2.5499999999999998</v>
      </c>
      <c r="AC61" s="17">
        <v>21.1</v>
      </c>
      <c r="AD61" s="17">
        <v>3.2</v>
      </c>
      <c r="AE61" s="17">
        <v>18.5</v>
      </c>
      <c r="AF61" s="17">
        <v>3.5</v>
      </c>
      <c r="AG61" s="17">
        <v>10.3</v>
      </c>
      <c r="AH61" s="17">
        <v>1.47</v>
      </c>
      <c r="AI61" s="17">
        <v>9</v>
      </c>
      <c r="AJ61" s="17">
        <v>1.3</v>
      </c>
      <c r="AK61" s="17">
        <v>6.6</v>
      </c>
      <c r="AL61" s="17">
        <v>1.7</v>
      </c>
      <c r="AM61" s="17">
        <v>141</v>
      </c>
      <c r="AN61" s="17">
        <v>1.5</v>
      </c>
      <c r="AO61" s="17">
        <v>11</v>
      </c>
      <c r="AP61" s="17" t="s">
        <v>228</v>
      </c>
      <c r="AQ61" s="17">
        <v>67.099999999999994</v>
      </c>
      <c r="AR61" s="17">
        <v>9.6</v>
      </c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</row>
    <row r="62" spans="1:58" ht="16.2" customHeight="1" x14ac:dyDescent="0.25">
      <c r="A62" s="16" t="s">
        <v>236</v>
      </c>
      <c r="B62" s="17">
        <v>24</v>
      </c>
      <c r="C62" s="17" t="s">
        <v>205</v>
      </c>
      <c r="D62" s="17">
        <v>31</v>
      </c>
      <c r="E62" s="17" t="s">
        <v>205</v>
      </c>
      <c r="F62" s="17" t="s">
        <v>105</v>
      </c>
      <c r="G62" s="17" t="s">
        <v>101</v>
      </c>
      <c r="H62" s="17">
        <v>11</v>
      </c>
      <c r="I62" s="17">
        <v>1</v>
      </c>
      <c r="J62" s="17" t="s">
        <v>102</v>
      </c>
      <c r="K62" s="17">
        <v>351</v>
      </c>
      <c r="L62" s="17">
        <v>12</v>
      </c>
      <c r="M62" s="17">
        <v>106</v>
      </c>
      <c r="N62" s="17">
        <v>223</v>
      </c>
      <c r="O62" s="17">
        <v>6</v>
      </c>
      <c r="P62" s="17" t="s">
        <v>180</v>
      </c>
      <c r="Q62" s="17">
        <v>0.9</v>
      </c>
      <c r="R62" s="17" t="s">
        <v>212</v>
      </c>
      <c r="S62" s="17">
        <v>2</v>
      </c>
      <c r="T62" s="17" t="s">
        <v>123</v>
      </c>
      <c r="U62" s="17">
        <v>8.5</v>
      </c>
      <c r="V62" s="17">
        <v>296</v>
      </c>
      <c r="W62" s="17">
        <v>156</v>
      </c>
      <c r="X62" s="17">
        <v>321</v>
      </c>
      <c r="Y62" s="17">
        <v>38.299999999999997</v>
      </c>
      <c r="Z62" s="17">
        <v>130</v>
      </c>
      <c r="AA62" s="17">
        <v>24.1</v>
      </c>
      <c r="AB62" s="17">
        <v>2.59</v>
      </c>
      <c r="AC62" s="17">
        <v>21.7</v>
      </c>
      <c r="AD62" s="17">
        <v>3.3</v>
      </c>
      <c r="AE62" s="17">
        <v>19.2</v>
      </c>
      <c r="AF62" s="17">
        <v>3.7</v>
      </c>
      <c r="AG62" s="17">
        <v>10.6</v>
      </c>
      <c r="AH62" s="17">
        <v>1.51</v>
      </c>
      <c r="AI62" s="17">
        <v>9.1999999999999993</v>
      </c>
      <c r="AJ62" s="17">
        <v>1.35</v>
      </c>
      <c r="AK62" s="17">
        <v>6.7</v>
      </c>
      <c r="AL62" s="17">
        <v>1.8</v>
      </c>
      <c r="AM62" s="17">
        <v>150</v>
      </c>
      <c r="AN62" s="17">
        <v>1.5</v>
      </c>
      <c r="AO62" s="17">
        <v>10</v>
      </c>
      <c r="AP62" s="17" t="s">
        <v>228</v>
      </c>
      <c r="AQ62" s="17">
        <v>71.2</v>
      </c>
      <c r="AR62" s="17">
        <v>9.9</v>
      </c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</row>
    <row r="63" spans="1:58" ht="16.2" customHeight="1" x14ac:dyDescent="0.25">
      <c r="A63" s="16" t="s">
        <v>237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>
        <v>59.74</v>
      </c>
      <c r="AT63" s="17">
        <v>20.12</v>
      </c>
      <c r="AU63" s="17">
        <v>1.97</v>
      </c>
      <c r="AV63" s="17">
        <v>1.4999999999999999E-2</v>
      </c>
      <c r="AW63" s="17">
        <v>1.08</v>
      </c>
      <c r="AX63" s="17">
        <v>0.15</v>
      </c>
      <c r="AY63" s="17">
        <v>0.11</v>
      </c>
      <c r="AZ63" s="17">
        <v>14.51</v>
      </c>
      <c r="BA63" s="17">
        <v>0.32</v>
      </c>
      <c r="BB63" s="17">
        <v>7.0000000000000007E-2</v>
      </c>
      <c r="BC63" s="17" t="s">
        <v>230</v>
      </c>
      <c r="BD63" s="17" t="s">
        <v>231</v>
      </c>
      <c r="BE63" s="17">
        <v>1.6</v>
      </c>
      <c r="BF63" s="17">
        <v>99.69</v>
      </c>
    </row>
    <row r="64" spans="1:58" ht="16.2" customHeight="1" x14ac:dyDescent="0.25">
      <c r="A64" s="16" t="s">
        <v>238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>
        <v>60.34</v>
      </c>
      <c r="AT64" s="17">
        <v>20.27</v>
      </c>
      <c r="AU64" s="17">
        <v>1.98</v>
      </c>
      <c r="AV64" s="17">
        <v>1.6E-2</v>
      </c>
      <c r="AW64" s="17">
        <v>1.07</v>
      </c>
      <c r="AX64" s="17">
        <v>0.16</v>
      </c>
      <c r="AY64" s="17">
        <v>0.1</v>
      </c>
      <c r="AZ64" s="17">
        <v>14.73</v>
      </c>
      <c r="BA64" s="17">
        <v>0.33</v>
      </c>
      <c r="BB64" s="17">
        <v>7.0000000000000007E-2</v>
      </c>
      <c r="BC64" s="17" t="s">
        <v>230</v>
      </c>
      <c r="BD64" s="17" t="s">
        <v>231</v>
      </c>
      <c r="BE64" s="17">
        <v>1.62</v>
      </c>
      <c r="BF64" s="17">
        <v>100.7</v>
      </c>
    </row>
    <row r="65" spans="1:58" ht="16.2" customHeight="1" x14ac:dyDescent="0.25">
      <c r="A65" s="16" t="s">
        <v>239</v>
      </c>
      <c r="B65" s="17">
        <v>37</v>
      </c>
      <c r="C65" s="17" t="s">
        <v>205</v>
      </c>
      <c r="D65" s="17">
        <v>20</v>
      </c>
      <c r="E65" s="17" t="s">
        <v>205</v>
      </c>
      <c r="F65" s="17" t="s">
        <v>105</v>
      </c>
      <c r="G65" s="17">
        <v>40</v>
      </c>
      <c r="H65" s="17">
        <v>16</v>
      </c>
      <c r="I65" s="17">
        <v>2</v>
      </c>
      <c r="J65" s="17">
        <v>7</v>
      </c>
      <c r="K65" s="17">
        <v>220</v>
      </c>
      <c r="L65" s="17">
        <v>37</v>
      </c>
      <c r="M65" s="17">
        <v>11</v>
      </c>
      <c r="N65" s="17">
        <v>105</v>
      </c>
      <c r="O65" s="17">
        <v>3</v>
      </c>
      <c r="P65" s="17" t="s">
        <v>180</v>
      </c>
      <c r="Q65" s="17">
        <v>0.6</v>
      </c>
      <c r="R65" s="17" t="s">
        <v>212</v>
      </c>
      <c r="S65" s="17" t="s">
        <v>120</v>
      </c>
      <c r="T65" s="17">
        <v>1.7</v>
      </c>
      <c r="U65" s="17">
        <v>2.4</v>
      </c>
      <c r="V65" s="17">
        <v>1430</v>
      </c>
      <c r="W65" s="17">
        <v>13.9</v>
      </c>
      <c r="X65" s="17">
        <v>27</v>
      </c>
      <c r="Y65" s="17">
        <v>3.16</v>
      </c>
      <c r="Z65" s="17">
        <v>10.6</v>
      </c>
      <c r="AA65" s="17">
        <v>2</v>
      </c>
      <c r="AB65" s="17">
        <v>0.51</v>
      </c>
      <c r="AC65" s="17">
        <v>1.5</v>
      </c>
      <c r="AD65" s="17">
        <v>0.3</v>
      </c>
      <c r="AE65" s="17">
        <v>1.5</v>
      </c>
      <c r="AF65" s="17">
        <v>0.3</v>
      </c>
      <c r="AG65" s="17">
        <v>1.1000000000000001</v>
      </c>
      <c r="AH65" s="17">
        <v>0.18</v>
      </c>
      <c r="AI65" s="17">
        <v>1.2</v>
      </c>
      <c r="AJ65" s="17">
        <v>0.2</v>
      </c>
      <c r="AK65" s="17">
        <v>3.5</v>
      </c>
      <c r="AL65" s="17">
        <v>0.6</v>
      </c>
      <c r="AM65" s="17">
        <v>85.1</v>
      </c>
      <c r="AN65" s="17">
        <v>2</v>
      </c>
      <c r="AO65" s="17">
        <v>6</v>
      </c>
      <c r="AP65" s="17" t="s">
        <v>228</v>
      </c>
      <c r="AQ65" s="17">
        <v>10.4</v>
      </c>
      <c r="AR65" s="17">
        <v>1.5</v>
      </c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</row>
    <row r="66" spans="1:58" ht="16.2" customHeight="1" x14ac:dyDescent="0.25">
      <c r="A66" s="16" t="s">
        <v>240</v>
      </c>
      <c r="B66" s="17">
        <v>35</v>
      </c>
      <c r="C66" s="17" t="s">
        <v>205</v>
      </c>
      <c r="D66" s="17">
        <v>20</v>
      </c>
      <c r="E66" s="17" t="s">
        <v>205</v>
      </c>
      <c r="F66" s="17" t="s">
        <v>105</v>
      </c>
      <c r="G66" s="17">
        <v>30</v>
      </c>
      <c r="H66" s="17">
        <v>16</v>
      </c>
      <c r="I66" s="17">
        <v>3</v>
      </c>
      <c r="J66" s="17">
        <v>7</v>
      </c>
      <c r="K66" s="17">
        <v>211</v>
      </c>
      <c r="L66" s="17">
        <v>35</v>
      </c>
      <c r="M66" s="17">
        <v>10</v>
      </c>
      <c r="N66" s="17">
        <v>100</v>
      </c>
      <c r="O66" s="17">
        <v>3</v>
      </c>
      <c r="P66" s="17" t="s">
        <v>180</v>
      </c>
      <c r="Q66" s="17">
        <v>0.5</v>
      </c>
      <c r="R66" s="17" t="s">
        <v>212</v>
      </c>
      <c r="S66" s="17" t="s">
        <v>120</v>
      </c>
      <c r="T66" s="17">
        <v>1.3</v>
      </c>
      <c r="U66" s="17">
        <v>2.4</v>
      </c>
      <c r="V66" s="17">
        <v>1380</v>
      </c>
      <c r="W66" s="17">
        <v>13.1</v>
      </c>
      <c r="X66" s="17">
        <v>25.6</v>
      </c>
      <c r="Y66" s="17">
        <v>3.08</v>
      </c>
      <c r="Z66" s="17">
        <v>10.199999999999999</v>
      </c>
      <c r="AA66" s="17">
        <v>1.8</v>
      </c>
      <c r="AB66" s="17">
        <v>0.49</v>
      </c>
      <c r="AC66" s="17">
        <v>1.5</v>
      </c>
      <c r="AD66" s="17">
        <v>0.3</v>
      </c>
      <c r="AE66" s="17">
        <v>1.6</v>
      </c>
      <c r="AF66" s="17">
        <v>0.3</v>
      </c>
      <c r="AG66" s="17">
        <v>1</v>
      </c>
      <c r="AH66" s="17">
        <v>0.17</v>
      </c>
      <c r="AI66" s="17">
        <v>1.1000000000000001</v>
      </c>
      <c r="AJ66" s="17">
        <v>0.19</v>
      </c>
      <c r="AK66" s="17">
        <v>3.5</v>
      </c>
      <c r="AL66" s="17">
        <v>0.7</v>
      </c>
      <c r="AM66" s="17">
        <v>79.2</v>
      </c>
      <c r="AN66" s="17">
        <v>2</v>
      </c>
      <c r="AO66" s="17">
        <v>6</v>
      </c>
      <c r="AP66" s="17" t="s">
        <v>228</v>
      </c>
      <c r="AQ66" s="17">
        <v>10</v>
      </c>
      <c r="AR66" s="17">
        <v>1.6</v>
      </c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58" ht="16.2" customHeight="1" x14ac:dyDescent="0.25">
      <c r="A67" s="16" t="s">
        <v>241</v>
      </c>
      <c r="B67" s="17">
        <v>93</v>
      </c>
      <c r="C67" s="17" t="s">
        <v>205</v>
      </c>
      <c r="D67" s="17">
        <v>14</v>
      </c>
      <c r="E67" s="17" t="s">
        <v>205</v>
      </c>
      <c r="F67" s="17">
        <v>560</v>
      </c>
      <c r="G67" s="17" t="s">
        <v>101</v>
      </c>
      <c r="H67" s="17">
        <v>16</v>
      </c>
      <c r="I67" s="17">
        <v>2</v>
      </c>
      <c r="J67" s="17" t="s">
        <v>102</v>
      </c>
      <c r="K67" s="17">
        <v>299</v>
      </c>
      <c r="L67" s="17">
        <v>97</v>
      </c>
      <c r="M67" s="17">
        <v>564</v>
      </c>
      <c r="N67" s="17">
        <v>1530</v>
      </c>
      <c r="O67" s="17">
        <v>19</v>
      </c>
      <c r="P67" s="17" t="s">
        <v>180</v>
      </c>
      <c r="Q67" s="17">
        <v>8.6999999999999993</v>
      </c>
      <c r="R67" s="17" t="s">
        <v>212</v>
      </c>
      <c r="S67" s="17">
        <v>2</v>
      </c>
      <c r="T67" s="17">
        <v>0.9</v>
      </c>
      <c r="U67" s="17" t="s">
        <v>123</v>
      </c>
      <c r="V67" s="17">
        <v>426</v>
      </c>
      <c r="W67" s="17">
        <v>210</v>
      </c>
      <c r="X67" s="17">
        <v>499</v>
      </c>
      <c r="Y67" s="17">
        <v>61.2</v>
      </c>
      <c r="Z67" s="17">
        <v>228</v>
      </c>
      <c r="AA67" s="17">
        <v>40.9</v>
      </c>
      <c r="AB67" s="17">
        <v>6.49</v>
      </c>
      <c r="AC67" s="17">
        <v>41</v>
      </c>
      <c r="AD67" s="17">
        <v>8.3000000000000007</v>
      </c>
      <c r="AE67" s="17">
        <v>62.1</v>
      </c>
      <c r="AF67" s="17">
        <v>15.8</v>
      </c>
      <c r="AG67" s="17">
        <v>62.4</v>
      </c>
      <c r="AH67" s="17">
        <v>12.3</v>
      </c>
      <c r="AI67" s="17">
        <v>108</v>
      </c>
      <c r="AJ67" s="17">
        <v>21.3</v>
      </c>
      <c r="AK67" s="17">
        <v>3.8</v>
      </c>
      <c r="AL67" s="17">
        <v>0.5</v>
      </c>
      <c r="AM67" s="17">
        <v>50.5</v>
      </c>
      <c r="AN67" s="17">
        <v>1.2</v>
      </c>
      <c r="AO67" s="17">
        <v>58</v>
      </c>
      <c r="AP67" s="17">
        <v>1</v>
      </c>
      <c r="AQ67" s="17">
        <v>86.7</v>
      </c>
      <c r="AR67" s="17">
        <v>260</v>
      </c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</row>
    <row r="68" spans="1:58" ht="16.2" customHeight="1" x14ac:dyDescent="0.25">
      <c r="A68" s="16" t="s">
        <v>242</v>
      </c>
      <c r="B68" s="17">
        <v>94</v>
      </c>
      <c r="C68" s="17" t="s">
        <v>205</v>
      </c>
      <c r="D68" s="17">
        <v>14</v>
      </c>
      <c r="E68" s="17" t="s">
        <v>205</v>
      </c>
      <c r="F68" s="17">
        <v>560</v>
      </c>
      <c r="G68" s="17" t="s">
        <v>101</v>
      </c>
      <c r="H68" s="17">
        <v>16</v>
      </c>
      <c r="I68" s="17">
        <v>2</v>
      </c>
      <c r="J68" s="17" t="s">
        <v>102</v>
      </c>
      <c r="K68" s="17">
        <v>300</v>
      </c>
      <c r="L68" s="17">
        <v>98</v>
      </c>
      <c r="M68" s="17">
        <v>562</v>
      </c>
      <c r="N68" s="17">
        <v>1750</v>
      </c>
      <c r="O68" s="17">
        <v>21</v>
      </c>
      <c r="P68" s="17" t="s">
        <v>180</v>
      </c>
      <c r="Q68" s="17">
        <v>10</v>
      </c>
      <c r="R68" s="17" t="s">
        <v>212</v>
      </c>
      <c r="S68" s="17">
        <v>2</v>
      </c>
      <c r="T68" s="17">
        <v>1</v>
      </c>
      <c r="U68" s="17" t="s">
        <v>123</v>
      </c>
      <c r="V68" s="17">
        <v>422</v>
      </c>
      <c r="W68" s="17">
        <v>214</v>
      </c>
      <c r="X68" s="17">
        <v>500</v>
      </c>
      <c r="Y68" s="17">
        <v>60.4</v>
      </c>
      <c r="Z68" s="17">
        <v>227</v>
      </c>
      <c r="AA68" s="17">
        <v>41.2</v>
      </c>
      <c r="AB68" s="17">
        <v>6.55</v>
      </c>
      <c r="AC68" s="17">
        <v>41</v>
      </c>
      <c r="AD68" s="17">
        <v>8.1999999999999993</v>
      </c>
      <c r="AE68" s="17">
        <v>62.1</v>
      </c>
      <c r="AF68" s="17">
        <v>16.5</v>
      </c>
      <c r="AG68" s="17">
        <v>61.2</v>
      </c>
      <c r="AH68" s="17">
        <v>12.4</v>
      </c>
      <c r="AI68" s="17">
        <v>109</v>
      </c>
      <c r="AJ68" s="17">
        <v>21.2</v>
      </c>
      <c r="AK68" s="17">
        <v>4.3</v>
      </c>
      <c r="AL68" s="17">
        <v>0.5</v>
      </c>
      <c r="AM68" s="17">
        <v>49.7</v>
      </c>
      <c r="AN68" s="17">
        <v>1.2</v>
      </c>
      <c r="AO68" s="17">
        <v>57</v>
      </c>
      <c r="AP68" s="17">
        <v>1</v>
      </c>
      <c r="AQ68" s="17">
        <v>85.2</v>
      </c>
      <c r="AR68" s="17">
        <v>261</v>
      </c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</row>
    <row r="69" spans="1:58" ht="16.2" customHeight="1" x14ac:dyDescent="0.25">
      <c r="A69" s="16" t="s">
        <v>243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>
        <v>67.91</v>
      </c>
      <c r="AT69" s="17">
        <v>14.75</v>
      </c>
      <c r="AU69" s="17">
        <v>3.02</v>
      </c>
      <c r="AV69" s="17">
        <v>1E-3</v>
      </c>
      <c r="AW69" s="17">
        <v>0.12</v>
      </c>
      <c r="AX69" s="17">
        <v>0.18</v>
      </c>
      <c r="AY69" s="17">
        <v>0.12</v>
      </c>
      <c r="AZ69" s="17">
        <v>11.94</v>
      </c>
      <c r="BA69" s="17">
        <v>0.56999999999999995</v>
      </c>
      <c r="BB69" s="17">
        <v>0.17</v>
      </c>
      <c r="BC69" s="17" t="s">
        <v>230</v>
      </c>
      <c r="BD69" s="17" t="s">
        <v>231</v>
      </c>
      <c r="BE69" s="17">
        <v>0.82</v>
      </c>
      <c r="BF69" s="17">
        <v>99.6</v>
      </c>
    </row>
    <row r="70" spans="1:58" ht="16.2" customHeight="1" x14ac:dyDescent="0.25">
      <c r="A70" s="16" t="s">
        <v>244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>
        <v>68.66</v>
      </c>
      <c r="AT70" s="17">
        <v>14.93</v>
      </c>
      <c r="AU70" s="17">
        <v>3.04</v>
      </c>
      <c r="AV70" s="17">
        <v>1E-3</v>
      </c>
      <c r="AW70" s="17">
        <v>0.12</v>
      </c>
      <c r="AX70" s="17">
        <v>0.19</v>
      </c>
      <c r="AY70" s="17">
        <v>0.12</v>
      </c>
      <c r="AZ70" s="17">
        <v>11.99</v>
      </c>
      <c r="BA70" s="17">
        <v>0.57999999999999996</v>
      </c>
      <c r="BB70" s="17">
        <v>0.16</v>
      </c>
      <c r="BC70" s="17" t="s">
        <v>230</v>
      </c>
      <c r="BD70" s="17" t="s">
        <v>231</v>
      </c>
      <c r="BE70" s="17">
        <v>0.82</v>
      </c>
      <c r="BF70" s="17">
        <v>100.6</v>
      </c>
    </row>
    <row r="71" spans="1:58" ht="16.2" customHeight="1" x14ac:dyDescent="0.25">
      <c r="A71" s="16" t="s">
        <v>245</v>
      </c>
      <c r="B71" s="17">
        <v>23</v>
      </c>
      <c r="C71" s="17" t="s">
        <v>205</v>
      </c>
      <c r="D71" s="17">
        <v>30</v>
      </c>
      <c r="E71" s="17" t="s">
        <v>205</v>
      </c>
      <c r="F71" s="17" t="s">
        <v>105</v>
      </c>
      <c r="G71" s="17" t="s">
        <v>101</v>
      </c>
      <c r="H71" s="17">
        <v>9</v>
      </c>
      <c r="I71" s="17">
        <v>2</v>
      </c>
      <c r="J71" s="17" t="s">
        <v>102</v>
      </c>
      <c r="K71" s="17">
        <v>308</v>
      </c>
      <c r="L71" s="17">
        <v>27</v>
      </c>
      <c r="M71" s="17">
        <v>53</v>
      </c>
      <c r="N71" s="17">
        <v>289</v>
      </c>
      <c r="O71" s="17">
        <v>12</v>
      </c>
      <c r="P71" s="17" t="s">
        <v>180</v>
      </c>
      <c r="Q71" s="17">
        <v>1.3</v>
      </c>
      <c r="R71" s="17" t="s">
        <v>212</v>
      </c>
      <c r="S71" s="17">
        <v>3</v>
      </c>
      <c r="T71" s="17">
        <v>1.3</v>
      </c>
      <c r="U71" s="17">
        <v>1.8</v>
      </c>
      <c r="V71" s="17">
        <v>1360</v>
      </c>
      <c r="W71" s="17">
        <v>11.6</v>
      </c>
      <c r="X71" s="17">
        <v>25.6</v>
      </c>
      <c r="Y71" s="17">
        <v>3.12</v>
      </c>
      <c r="Z71" s="17">
        <v>13.1</v>
      </c>
      <c r="AA71" s="17">
        <v>3.8</v>
      </c>
      <c r="AB71" s="17">
        <v>1.04</v>
      </c>
      <c r="AC71" s="17">
        <v>4.7</v>
      </c>
      <c r="AD71" s="17">
        <v>1.1000000000000001</v>
      </c>
      <c r="AE71" s="17">
        <v>8</v>
      </c>
      <c r="AF71" s="17">
        <v>1.8</v>
      </c>
      <c r="AG71" s="17">
        <v>6.1</v>
      </c>
      <c r="AH71" s="17">
        <v>1</v>
      </c>
      <c r="AI71" s="17">
        <v>6.8</v>
      </c>
      <c r="AJ71" s="17">
        <v>1.03</v>
      </c>
      <c r="AK71" s="17">
        <v>8.6999999999999993</v>
      </c>
      <c r="AL71" s="17">
        <v>2.2999999999999998</v>
      </c>
      <c r="AM71" s="17">
        <v>126</v>
      </c>
      <c r="AN71" s="17">
        <v>1.3</v>
      </c>
      <c r="AO71" s="17">
        <v>13</v>
      </c>
      <c r="AP71" s="17">
        <v>0.7</v>
      </c>
      <c r="AQ71" s="17">
        <v>61.3</v>
      </c>
      <c r="AR71" s="17">
        <v>5.8</v>
      </c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</row>
    <row r="72" spans="1:58" ht="16.2" customHeight="1" x14ac:dyDescent="0.25">
      <c r="A72" s="16" t="s">
        <v>246</v>
      </c>
      <c r="B72" s="17">
        <v>22</v>
      </c>
      <c r="C72" s="17" t="s">
        <v>205</v>
      </c>
      <c r="D72" s="17">
        <v>30</v>
      </c>
      <c r="E72" s="17" t="s">
        <v>205</v>
      </c>
      <c r="F72" s="17" t="s">
        <v>105</v>
      </c>
      <c r="G72" s="17" t="s">
        <v>101</v>
      </c>
      <c r="H72" s="17">
        <v>9</v>
      </c>
      <c r="I72" s="17">
        <v>3</v>
      </c>
      <c r="J72" s="17" t="s">
        <v>102</v>
      </c>
      <c r="K72" s="17">
        <v>305</v>
      </c>
      <c r="L72" s="17">
        <v>27</v>
      </c>
      <c r="M72" s="17">
        <v>52</v>
      </c>
      <c r="N72" s="17">
        <v>293</v>
      </c>
      <c r="O72" s="17">
        <v>12</v>
      </c>
      <c r="P72" s="17" t="s">
        <v>180</v>
      </c>
      <c r="Q72" s="17">
        <v>1.8</v>
      </c>
      <c r="R72" s="17" t="s">
        <v>212</v>
      </c>
      <c r="S72" s="17">
        <v>2</v>
      </c>
      <c r="T72" s="17">
        <v>1.1000000000000001</v>
      </c>
      <c r="U72" s="17">
        <v>1.9</v>
      </c>
      <c r="V72" s="17">
        <v>1370</v>
      </c>
      <c r="W72" s="17">
        <v>11.3</v>
      </c>
      <c r="X72" s="17">
        <v>25.2</v>
      </c>
      <c r="Y72" s="17">
        <v>2.99</v>
      </c>
      <c r="Z72" s="17">
        <v>12.9</v>
      </c>
      <c r="AA72" s="17">
        <v>3.6</v>
      </c>
      <c r="AB72" s="17">
        <v>1.1599999999999999</v>
      </c>
      <c r="AC72" s="17">
        <v>5</v>
      </c>
      <c r="AD72" s="17">
        <v>1.1000000000000001</v>
      </c>
      <c r="AE72" s="17">
        <v>8</v>
      </c>
      <c r="AF72" s="17">
        <v>1.8</v>
      </c>
      <c r="AG72" s="17">
        <v>6.2</v>
      </c>
      <c r="AH72" s="17">
        <v>0.98</v>
      </c>
      <c r="AI72" s="17">
        <v>6.7</v>
      </c>
      <c r="AJ72" s="17">
        <v>1.04</v>
      </c>
      <c r="AK72" s="17">
        <v>8.5</v>
      </c>
      <c r="AL72" s="17">
        <v>2</v>
      </c>
      <c r="AM72" s="17">
        <v>125</v>
      </c>
      <c r="AN72" s="17">
        <v>1.3</v>
      </c>
      <c r="AO72" s="17">
        <v>12</v>
      </c>
      <c r="AP72" s="17">
        <v>0.7</v>
      </c>
      <c r="AQ72" s="17">
        <v>60.1</v>
      </c>
      <c r="AR72" s="17">
        <v>5.7</v>
      </c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ht="16.2" customHeight="1" x14ac:dyDescent="0.25">
      <c r="A73" s="16" t="s">
        <v>247</v>
      </c>
      <c r="B73" s="17" t="s">
        <v>102</v>
      </c>
      <c r="C73" s="17" t="s">
        <v>205</v>
      </c>
      <c r="D73" s="17">
        <v>41</v>
      </c>
      <c r="E73" s="17" t="s">
        <v>205</v>
      </c>
      <c r="F73" s="17" t="s">
        <v>105</v>
      </c>
      <c r="G73" s="17" t="s">
        <v>101</v>
      </c>
      <c r="H73" s="17">
        <v>14</v>
      </c>
      <c r="I73" s="17">
        <v>2</v>
      </c>
      <c r="J73" s="17" t="s">
        <v>102</v>
      </c>
      <c r="K73" s="17">
        <v>238</v>
      </c>
      <c r="L73" s="17">
        <v>68</v>
      </c>
      <c r="M73" s="17">
        <v>32</v>
      </c>
      <c r="N73" s="17">
        <v>128</v>
      </c>
      <c r="O73" s="17">
        <v>15</v>
      </c>
      <c r="P73" s="17" t="s">
        <v>180</v>
      </c>
      <c r="Q73" s="17">
        <v>0.5</v>
      </c>
      <c r="R73" s="17" t="s">
        <v>212</v>
      </c>
      <c r="S73" s="17">
        <v>4</v>
      </c>
      <c r="T73" s="17" t="s">
        <v>123</v>
      </c>
      <c r="U73" s="17">
        <v>1.3</v>
      </c>
      <c r="V73" s="17">
        <v>299</v>
      </c>
      <c r="W73" s="17">
        <v>44.2</v>
      </c>
      <c r="X73" s="17">
        <v>102</v>
      </c>
      <c r="Y73" s="17">
        <v>11</v>
      </c>
      <c r="Z73" s="17">
        <v>38.9</v>
      </c>
      <c r="AA73" s="17">
        <v>7.7</v>
      </c>
      <c r="AB73" s="17">
        <v>0.37</v>
      </c>
      <c r="AC73" s="17">
        <v>6.3</v>
      </c>
      <c r="AD73" s="17">
        <v>1.1000000000000001</v>
      </c>
      <c r="AE73" s="17">
        <v>7.3</v>
      </c>
      <c r="AF73" s="17">
        <v>1.4</v>
      </c>
      <c r="AG73" s="17">
        <v>3.9</v>
      </c>
      <c r="AH73" s="17">
        <v>0.56999999999999995</v>
      </c>
      <c r="AI73" s="17">
        <v>3.6</v>
      </c>
      <c r="AJ73" s="17">
        <v>0.55000000000000004</v>
      </c>
      <c r="AK73" s="17">
        <v>6.1</v>
      </c>
      <c r="AL73" s="17">
        <v>1.7</v>
      </c>
      <c r="AM73" s="17">
        <v>245</v>
      </c>
      <c r="AN73" s="17">
        <v>0.7</v>
      </c>
      <c r="AO73" s="17">
        <v>12</v>
      </c>
      <c r="AP73" s="17" t="s">
        <v>228</v>
      </c>
      <c r="AQ73" s="17">
        <v>20.100000000000001</v>
      </c>
      <c r="AR73" s="17">
        <v>3</v>
      </c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ht="16.2" customHeight="1" x14ac:dyDescent="0.25">
      <c r="A74" s="16" t="s">
        <v>248</v>
      </c>
      <c r="B74" s="17" t="s">
        <v>102</v>
      </c>
      <c r="C74" s="17" t="s">
        <v>205</v>
      </c>
      <c r="D74" s="17">
        <v>40</v>
      </c>
      <c r="E74" s="17" t="s">
        <v>205</v>
      </c>
      <c r="F74" s="17" t="s">
        <v>105</v>
      </c>
      <c r="G74" s="17" t="s">
        <v>101</v>
      </c>
      <c r="H74" s="17">
        <v>15</v>
      </c>
      <c r="I74" s="17">
        <v>2</v>
      </c>
      <c r="J74" s="17" t="s">
        <v>102</v>
      </c>
      <c r="K74" s="17">
        <v>240</v>
      </c>
      <c r="L74" s="17">
        <v>69</v>
      </c>
      <c r="M74" s="17">
        <v>32</v>
      </c>
      <c r="N74" s="17">
        <v>119</v>
      </c>
      <c r="O74" s="17">
        <v>15</v>
      </c>
      <c r="P74" s="17" t="s">
        <v>180</v>
      </c>
      <c r="Q74" s="17">
        <v>1</v>
      </c>
      <c r="R74" s="17" t="s">
        <v>212</v>
      </c>
      <c r="S74" s="17">
        <v>1</v>
      </c>
      <c r="T74" s="17" t="s">
        <v>123</v>
      </c>
      <c r="U74" s="17">
        <v>1.2</v>
      </c>
      <c r="V74" s="17">
        <v>300</v>
      </c>
      <c r="W74" s="17">
        <v>43.9</v>
      </c>
      <c r="X74" s="17">
        <v>100</v>
      </c>
      <c r="Y74" s="17">
        <v>10.9</v>
      </c>
      <c r="Z74" s="17">
        <v>39.5</v>
      </c>
      <c r="AA74" s="17">
        <v>8</v>
      </c>
      <c r="AB74" s="17">
        <v>0.38</v>
      </c>
      <c r="AC74" s="17">
        <v>6.1</v>
      </c>
      <c r="AD74" s="17">
        <v>1.1000000000000001</v>
      </c>
      <c r="AE74" s="17">
        <v>7.1</v>
      </c>
      <c r="AF74" s="17">
        <v>1.3</v>
      </c>
      <c r="AG74" s="17">
        <v>4.0999999999999996</v>
      </c>
      <c r="AH74" s="17">
        <v>0.57999999999999996</v>
      </c>
      <c r="AI74" s="17">
        <v>3.7</v>
      </c>
      <c r="AJ74" s="17">
        <v>0.56000000000000005</v>
      </c>
      <c r="AK74" s="17">
        <v>5.6</v>
      </c>
      <c r="AL74" s="17">
        <v>1.7</v>
      </c>
      <c r="AM74" s="17">
        <v>244</v>
      </c>
      <c r="AN74" s="17">
        <v>0.7</v>
      </c>
      <c r="AO74" s="17">
        <v>12</v>
      </c>
      <c r="AP74" s="17" t="s">
        <v>228</v>
      </c>
      <c r="AQ74" s="17">
        <v>19.8</v>
      </c>
      <c r="AR74" s="17">
        <v>2.9</v>
      </c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1:58" ht="16.2" customHeight="1" x14ac:dyDescent="0.25">
      <c r="A75" s="16" t="s">
        <v>249</v>
      </c>
      <c r="B75" s="17" t="s">
        <v>102</v>
      </c>
      <c r="C75" s="17" t="s">
        <v>205</v>
      </c>
      <c r="D75" s="17" t="s">
        <v>120</v>
      </c>
      <c r="E75" s="17" t="s">
        <v>205</v>
      </c>
      <c r="F75" s="17" t="s">
        <v>105</v>
      </c>
      <c r="G75" s="17" t="s">
        <v>101</v>
      </c>
      <c r="H75" s="17" t="s">
        <v>120</v>
      </c>
      <c r="I75" s="17" t="s">
        <v>120</v>
      </c>
      <c r="J75" s="17" t="s">
        <v>102</v>
      </c>
      <c r="K75" s="17" t="s">
        <v>180</v>
      </c>
      <c r="L75" s="17" t="s">
        <v>180</v>
      </c>
      <c r="M75" s="17" t="s">
        <v>120</v>
      </c>
      <c r="N75" s="17" t="s">
        <v>102</v>
      </c>
      <c r="O75" s="17" t="s">
        <v>120</v>
      </c>
      <c r="P75" s="17" t="s">
        <v>180</v>
      </c>
      <c r="Q75" s="17" t="s">
        <v>123</v>
      </c>
      <c r="R75" s="17" t="s">
        <v>212</v>
      </c>
      <c r="S75" s="17" t="s">
        <v>120</v>
      </c>
      <c r="T75" s="17" t="s">
        <v>123</v>
      </c>
      <c r="U75" s="17" t="s">
        <v>123</v>
      </c>
      <c r="V75" s="17" t="s">
        <v>250</v>
      </c>
      <c r="W75" s="17" t="s">
        <v>121</v>
      </c>
      <c r="X75" s="17" t="s">
        <v>121</v>
      </c>
      <c r="Y75" s="17" t="s">
        <v>122</v>
      </c>
      <c r="Z75" s="17" t="s">
        <v>121</v>
      </c>
      <c r="AA75" s="17" t="s">
        <v>121</v>
      </c>
      <c r="AB75" s="17" t="s">
        <v>122</v>
      </c>
      <c r="AC75" s="17" t="s">
        <v>121</v>
      </c>
      <c r="AD75" s="17" t="s">
        <v>121</v>
      </c>
      <c r="AE75" s="17" t="s">
        <v>121</v>
      </c>
      <c r="AF75" s="17" t="s">
        <v>121</v>
      </c>
      <c r="AG75" s="17" t="s">
        <v>121</v>
      </c>
      <c r="AH75" s="17" t="s">
        <v>122</v>
      </c>
      <c r="AI75" s="17" t="s">
        <v>121</v>
      </c>
      <c r="AJ75" s="17" t="s">
        <v>251</v>
      </c>
      <c r="AK75" s="17" t="s">
        <v>212</v>
      </c>
      <c r="AL75" s="17" t="s">
        <v>121</v>
      </c>
      <c r="AM75" s="17" t="s">
        <v>230</v>
      </c>
      <c r="AN75" s="17" t="s">
        <v>121</v>
      </c>
      <c r="AO75" s="17" t="s">
        <v>102</v>
      </c>
      <c r="AP75" s="17" t="s">
        <v>228</v>
      </c>
      <c r="AQ75" s="17" t="s">
        <v>121</v>
      </c>
      <c r="AR75" s="17" t="s">
        <v>121</v>
      </c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ht="16.2" customHeight="1" x14ac:dyDescent="0.25">
      <c r="A76" s="16" t="s">
        <v>249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 t="s">
        <v>230</v>
      </c>
      <c r="AT76" s="17" t="s">
        <v>230</v>
      </c>
      <c r="AU76" s="17" t="s">
        <v>230</v>
      </c>
      <c r="AV76" s="17" t="s">
        <v>252</v>
      </c>
      <c r="AW76" s="17" t="s">
        <v>230</v>
      </c>
      <c r="AX76" s="17" t="s">
        <v>230</v>
      </c>
      <c r="AY76" s="17" t="s">
        <v>230</v>
      </c>
      <c r="AZ76" s="17" t="s">
        <v>230</v>
      </c>
      <c r="BA76" s="17" t="s">
        <v>230</v>
      </c>
      <c r="BB76" s="17" t="s">
        <v>230</v>
      </c>
      <c r="BC76" s="17" t="s">
        <v>230</v>
      </c>
      <c r="BD76" s="17" t="s">
        <v>231</v>
      </c>
      <c r="BE76" s="17"/>
      <c r="BF76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1"/>
  <sheetViews>
    <sheetView workbookViewId="0">
      <selection activeCell="D2" sqref="D2"/>
    </sheetView>
  </sheetViews>
  <sheetFormatPr defaultRowHeight="12" customHeight="1" x14ac:dyDescent="0.25"/>
  <cols>
    <col min="1" max="1" width="15.33203125" style="13" customWidth="1"/>
    <col min="2" max="16384" width="8.88671875" style="13"/>
  </cols>
  <sheetData>
    <row r="1" spans="1:58" ht="12" customHeight="1" x14ac:dyDescent="0.25">
      <c r="A1" s="13" t="s">
        <v>270</v>
      </c>
    </row>
    <row r="2" spans="1:58" ht="12" customHeight="1" x14ac:dyDescent="0.25">
      <c r="A2" s="13" t="s">
        <v>254</v>
      </c>
    </row>
    <row r="3" spans="1:58" ht="12" customHeight="1" x14ac:dyDescent="0.25">
      <c r="A3" s="11" t="s">
        <v>131</v>
      </c>
      <c r="B3" s="12" t="s">
        <v>28</v>
      </c>
      <c r="C3" s="12" t="s">
        <v>26</v>
      </c>
      <c r="D3" s="12" t="s">
        <v>29</v>
      </c>
      <c r="E3" s="12" t="s">
        <v>25</v>
      </c>
      <c r="F3" s="12" t="s">
        <v>24</v>
      </c>
      <c r="G3" s="12" t="s">
        <v>23</v>
      </c>
      <c r="H3" s="12" t="s">
        <v>22</v>
      </c>
      <c r="I3" s="12" t="s">
        <v>132</v>
      </c>
      <c r="J3" s="12" t="s">
        <v>133</v>
      </c>
      <c r="K3" s="12" t="s">
        <v>19</v>
      </c>
      <c r="L3" s="12" t="s">
        <v>18</v>
      </c>
      <c r="M3" s="12" t="s">
        <v>31</v>
      </c>
      <c r="N3" s="12" t="s">
        <v>32</v>
      </c>
      <c r="O3" s="12" t="s">
        <v>33</v>
      </c>
      <c r="P3" s="12" t="s">
        <v>134</v>
      </c>
      <c r="Q3" s="12" t="s">
        <v>135</v>
      </c>
      <c r="R3" s="12" t="s">
        <v>136</v>
      </c>
      <c r="S3" s="12" t="s">
        <v>137</v>
      </c>
      <c r="T3" s="12" t="s">
        <v>138</v>
      </c>
      <c r="U3" s="12" t="s">
        <v>48</v>
      </c>
      <c r="V3" s="12" t="s">
        <v>27</v>
      </c>
      <c r="W3" s="12" t="s">
        <v>34</v>
      </c>
      <c r="X3" s="12" t="s">
        <v>35</v>
      </c>
      <c r="Y3" s="12" t="s">
        <v>36</v>
      </c>
      <c r="Z3" s="12" t="s">
        <v>37</v>
      </c>
      <c r="AA3" s="12" t="s">
        <v>38</v>
      </c>
      <c r="AB3" s="12" t="s">
        <v>39</v>
      </c>
      <c r="AC3" s="12" t="s">
        <v>40</v>
      </c>
      <c r="AD3" s="12" t="s">
        <v>41</v>
      </c>
      <c r="AE3" s="12" t="s">
        <v>42</v>
      </c>
      <c r="AF3" s="12" t="s">
        <v>43</v>
      </c>
      <c r="AG3" s="12" t="s">
        <v>44</v>
      </c>
      <c r="AH3" s="12" t="s">
        <v>45</v>
      </c>
      <c r="AI3" s="12" t="s">
        <v>46</v>
      </c>
      <c r="AJ3" s="12" t="s">
        <v>47</v>
      </c>
      <c r="AK3" s="12" t="s">
        <v>49</v>
      </c>
      <c r="AL3" s="12" t="s">
        <v>50</v>
      </c>
      <c r="AM3" s="12" t="s">
        <v>139</v>
      </c>
      <c r="AN3" s="12" t="s">
        <v>140</v>
      </c>
      <c r="AO3" s="12" t="s">
        <v>21</v>
      </c>
      <c r="AP3" s="12" t="s">
        <v>141</v>
      </c>
      <c r="AQ3" s="12" t="s">
        <v>20</v>
      </c>
      <c r="AR3" s="12" t="s">
        <v>30</v>
      </c>
      <c r="AS3" s="12" t="s">
        <v>4</v>
      </c>
      <c r="AT3" s="12" t="s">
        <v>6</v>
      </c>
      <c r="AU3" s="12" t="s">
        <v>142</v>
      </c>
      <c r="AV3" s="12" t="s">
        <v>10</v>
      </c>
      <c r="AW3" s="12" t="s">
        <v>11</v>
      </c>
      <c r="AX3" s="12" t="s">
        <v>12</v>
      </c>
      <c r="AY3" s="12" t="s">
        <v>13</v>
      </c>
      <c r="AZ3" s="12" t="s">
        <v>14</v>
      </c>
      <c r="BA3" s="12" t="s">
        <v>5</v>
      </c>
      <c r="BB3" s="12" t="s">
        <v>15</v>
      </c>
      <c r="BC3" s="12" t="s">
        <v>143</v>
      </c>
      <c r="BD3" s="12" t="s">
        <v>144</v>
      </c>
      <c r="BE3" s="12" t="s">
        <v>16</v>
      </c>
      <c r="BF3" s="12" t="s">
        <v>145</v>
      </c>
    </row>
    <row r="4" spans="1:58" ht="12" customHeight="1" x14ac:dyDescent="0.25">
      <c r="A4" s="11" t="s">
        <v>146</v>
      </c>
      <c r="B4" s="12" t="s">
        <v>147</v>
      </c>
      <c r="C4" s="12" t="s">
        <v>147</v>
      </c>
      <c r="D4" s="12" t="s">
        <v>147</v>
      </c>
      <c r="E4" s="12" t="s">
        <v>147</v>
      </c>
      <c r="F4" s="12" t="s">
        <v>147</v>
      </c>
      <c r="G4" s="12" t="s">
        <v>147</v>
      </c>
      <c r="H4" s="12" t="s">
        <v>147</v>
      </c>
      <c r="I4" s="12" t="s">
        <v>147</v>
      </c>
      <c r="J4" s="12" t="s">
        <v>147</v>
      </c>
      <c r="K4" s="12" t="s">
        <v>147</v>
      </c>
      <c r="L4" s="12" t="s">
        <v>147</v>
      </c>
      <c r="M4" s="12" t="s">
        <v>147</v>
      </c>
      <c r="N4" s="12" t="s">
        <v>147</v>
      </c>
      <c r="O4" s="12" t="s">
        <v>147</v>
      </c>
      <c r="P4" s="12" t="s">
        <v>147</v>
      </c>
      <c r="Q4" s="12" t="s">
        <v>147</v>
      </c>
      <c r="R4" s="12" t="s">
        <v>147</v>
      </c>
      <c r="S4" s="12" t="s">
        <v>147</v>
      </c>
      <c r="T4" s="12" t="s">
        <v>147</v>
      </c>
      <c r="U4" s="12" t="s">
        <v>147</v>
      </c>
      <c r="V4" s="12" t="s">
        <v>147</v>
      </c>
      <c r="W4" s="12" t="s">
        <v>147</v>
      </c>
      <c r="X4" s="12" t="s">
        <v>147</v>
      </c>
      <c r="Y4" s="12" t="s">
        <v>147</v>
      </c>
      <c r="Z4" s="12" t="s">
        <v>147</v>
      </c>
      <c r="AA4" s="12" t="s">
        <v>147</v>
      </c>
      <c r="AB4" s="12" t="s">
        <v>147</v>
      </c>
      <c r="AC4" s="12" t="s">
        <v>147</v>
      </c>
      <c r="AD4" s="12" t="s">
        <v>147</v>
      </c>
      <c r="AE4" s="12" t="s">
        <v>147</v>
      </c>
      <c r="AF4" s="12" t="s">
        <v>147</v>
      </c>
      <c r="AG4" s="12" t="s">
        <v>147</v>
      </c>
      <c r="AH4" s="12" t="s">
        <v>147</v>
      </c>
      <c r="AI4" s="12" t="s">
        <v>147</v>
      </c>
      <c r="AJ4" s="12" t="s">
        <v>147</v>
      </c>
      <c r="AK4" s="12" t="s">
        <v>147</v>
      </c>
      <c r="AL4" s="12" t="s">
        <v>147</v>
      </c>
      <c r="AM4" s="12" t="s">
        <v>147</v>
      </c>
      <c r="AN4" s="12" t="s">
        <v>147</v>
      </c>
      <c r="AO4" s="12" t="s">
        <v>147</v>
      </c>
      <c r="AP4" s="12" t="s">
        <v>147</v>
      </c>
      <c r="AQ4" s="12" t="s">
        <v>147</v>
      </c>
      <c r="AR4" s="12" t="s">
        <v>147</v>
      </c>
      <c r="AS4" s="12" t="s">
        <v>148</v>
      </c>
      <c r="AT4" s="12" t="s">
        <v>148</v>
      </c>
      <c r="AU4" s="12" t="s">
        <v>148</v>
      </c>
      <c r="AV4" s="12" t="s">
        <v>148</v>
      </c>
      <c r="AW4" s="12" t="s">
        <v>148</v>
      </c>
      <c r="AX4" s="12" t="s">
        <v>148</v>
      </c>
      <c r="AY4" s="12" t="s">
        <v>148</v>
      </c>
      <c r="AZ4" s="12" t="s">
        <v>148</v>
      </c>
      <c r="BA4" s="12" t="s">
        <v>148</v>
      </c>
      <c r="BB4" s="12" t="s">
        <v>148</v>
      </c>
      <c r="BC4" s="12" t="s">
        <v>148</v>
      </c>
      <c r="BD4" s="12" t="s">
        <v>148</v>
      </c>
      <c r="BE4" s="12" t="s">
        <v>148</v>
      </c>
      <c r="BF4" s="12" t="s">
        <v>148</v>
      </c>
    </row>
    <row r="5" spans="1:58" ht="12" customHeight="1" x14ac:dyDescent="0.25">
      <c r="A5" s="11" t="s">
        <v>149</v>
      </c>
      <c r="B5" s="12" t="s">
        <v>150</v>
      </c>
      <c r="C5" s="12" t="s">
        <v>151</v>
      </c>
      <c r="D5" s="12" t="s">
        <v>152</v>
      </c>
      <c r="E5" s="12" t="s">
        <v>151</v>
      </c>
      <c r="F5" s="12" t="s">
        <v>153</v>
      </c>
      <c r="G5" s="12" t="s">
        <v>154</v>
      </c>
      <c r="H5" s="12" t="s">
        <v>152</v>
      </c>
      <c r="I5" s="12" t="s">
        <v>152</v>
      </c>
      <c r="J5" s="12" t="s">
        <v>150</v>
      </c>
      <c r="K5" s="12" t="s">
        <v>155</v>
      </c>
      <c r="L5" s="12" t="s">
        <v>155</v>
      </c>
      <c r="M5" s="12" t="s">
        <v>152</v>
      </c>
      <c r="N5" s="12" t="s">
        <v>150</v>
      </c>
      <c r="O5" s="12" t="s">
        <v>152</v>
      </c>
      <c r="P5" s="12" t="s">
        <v>155</v>
      </c>
      <c r="Q5" s="12" t="s">
        <v>156</v>
      </c>
      <c r="R5" s="12" t="s">
        <v>157</v>
      </c>
      <c r="S5" s="12" t="s">
        <v>152</v>
      </c>
      <c r="T5" s="12" t="s">
        <v>156</v>
      </c>
      <c r="U5" s="12" t="s">
        <v>156</v>
      </c>
      <c r="V5" s="12" t="s">
        <v>158</v>
      </c>
      <c r="W5" s="12" t="s">
        <v>159</v>
      </c>
      <c r="X5" s="12" t="s">
        <v>159</v>
      </c>
      <c r="Y5" s="12" t="s">
        <v>160</v>
      </c>
      <c r="Z5" s="12" t="s">
        <v>159</v>
      </c>
      <c r="AA5" s="12" t="s">
        <v>159</v>
      </c>
      <c r="AB5" s="12" t="s">
        <v>160</v>
      </c>
      <c r="AC5" s="12" t="s">
        <v>159</v>
      </c>
      <c r="AD5" s="12" t="s">
        <v>159</v>
      </c>
      <c r="AE5" s="12" t="s">
        <v>159</v>
      </c>
      <c r="AF5" s="12" t="s">
        <v>159</v>
      </c>
      <c r="AG5" s="12" t="s">
        <v>159</v>
      </c>
      <c r="AH5" s="12" t="s">
        <v>160</v>
      </c>
      <c r="AI5" s="12" t="s">
        <v>159</v>
      </c>
      <c r="AJ5" s="12" t="s">
        <v>161</v>
      </c>
      <c r="AK5" s="12" t="s">
        <v>157</v>
      </c>
      <c r="AL5" s="12" t="s">
        <v>159</v>
      </c>
      <c r="AM5" s="12" t="s">
        <v>162</v>
      </c>
      <c r="AN5" s="12" t="s">
        <v>159</v>
      </c>
      <c r="AO5" s="12" t="s">
        <v>150</v>
      </c>
      <c r="AP5" s="12" t="s">
        <v>163</v>
      </c>
      <c r="AQ5" s="12" t="s">
        <v>159</v>
      </c>
      <c r="AR5" s="12" t="s">
        <v>159</v>
      </c>
      <c r="AS5" s="12" t="s">
        <v>162</v>
      </c>
      <c r="AT5" s="12" t="s">
        <v>162</v>
      </c>
      <c r="AU5" s="12" t="s">
        <v>162</v>
      </c>
      <c r="AV5" s="12" t="s">
        <v>164</v>
      </c>
      <c r="AW5" s="12" t="s">
        <v>162</v>
      </c>
      <c r="AX5" s="12" t="s">
        <v>162</v>
      </c>
      <c r="AY5" s="12" t="s">
        <v>162</v>
      </c>
      <c r="AZ5" s="12" t="s">
        <v>162</v>
      </c>
      <c r="BA5" s="12" t="s">
        <v>162</v>
      </c>
      <c r="BB5" s="12" t="s">
        <v>162</v>
      </c>
      <c r="BC5" s="12" t="s">
        <v>162</v>
      </c>
      <c r="BD5" s="12" t="s">
        <v>165</v>
      </c>
      <c r="BE5" s="12" t="s">
        <v>166</v>
      </c>
      <c r="BF5" s="12" t="s">
        <v>162</v>
      </c>
    </row>
    <row r="6" spans="1:58" ht="12" customHeight="1" thickBot="1" x14ac:dyDescent="0.3">
      <c r="A6" s="14" t="s">
        <v>167</v>
      </c>
      <c r="B6" s="15" t="s">
        <v>168</v>
      </c>
      <c r="C6" s="15" t="s">
        <v>168</v>
      </c>
      <c r="D6" s="15" t="s">
        <v>168</v>
      </c>
      <c r="E6" s="15" t="s">
        <v>168</v>
      </c>
      <c r="F6" s="15" t="s">
        <v>168</v>
      </c>
      <c r="G6" s="15" t="s">
        <v>168</v>
      </c>
      <c r="H6" s="15" t="s">
        <v>168</v>
      </c>
      <c r="I6" s="15" t="s">
        <v>168</v>
      </c>
      <c r="J6" s="15" t="s">
        <v>168</v>
      </c>
      <c r="K6" s="15" t="s">
        <v>168</v>
      </c>
      <c r="L6" s="15" t="s">
        <v>168</v>
      </c>
      <c r="M6" s="15" t="s">
        <v>168</v>
      </c>
      <c r="N6" s="15" t="s">
        <v>168</v>
      </c>
      <c r="O6" s="15" t="s">
        <v>168</v>
      </c>
      <c r="P6" s="15" t="s">
        <v>168</v>
      </c>
      <c r="Q6" s="15" t="s">
        <v>168</v>
      </c>
      <c r="R6" s="15" t="s">
        <v>168</v>
      </c>
      <c r="S6" s="15" t="s">
        <v>168</v>
      </c>
      <c r="T6" s="15" t="s">
        <v>168</v>
      </c>
      <c r="U6" s="15" t="s">
        <v>168</v>
      </c>
      <c r="V6" s="15" t="s">
        <v>168</v>
      </c>
      <c r="W6" s="15" t="s">
        <v>168</v>
      </c>
      <c r="X6" s="15" t="s">
        <v>168</v>
      </c>
      <c r="Y6" s="15" t="s">
        <v>168</v>
      </c>
      <c r="Z6" s="15" t="s">
        <v>168</v>
      </c>
      <c r="AA6" s="15" t="s">
        <v>168</v>
      </c>
      <c r="AB6" s="15" t="s">
        <v>168</v>
      </c>
      <c r="AC6" s="15" t="s">
        <v>168</v>
      </c>
      <c r="AD6" s="15" t="s">
        <v>168</v>
      </c>
      <c r="AE6" s="15" t="s">
        <v>168</v>
      </c>
      <c r="AF6" s="15" t="s">
        <v>168</v>
      </c>
      <c r="AG6" s="15" t="s">
        <v>168</v>
      </c>
      <c r="AH6" s="15" t="s">
        <v>168</v>
      </c>
      <c r="AI6" s="15" t="s">
        <v>168</v>
      </c>
      <c r="AJ6" s="15" t="s">
        <v>168</v>
      </c>
      <c r="AK6" s="15" t="s">
        <v>168</v>
      </c>
      <c r="AL6" s="15" t="s">
        <v>168</v>
      </c>
      <c r="AM6" s="15" t="s">
        <v>168</v>
      </c>
      <c r="AN6" s="15" t="s">
        <v>168</v>
      </c>
      <c r="AO6" s="15" t="s">
        <v>168</v>
      </c>
      <c r="AP6" s="15" t="s">
        <v>168</v>
      </c>
      <c r="AQ6" s="15" t="s">
        <v>168</v>
      </c>
      <c r="AR6" s="15" t="s">
        <v>168</v>
      </c>
      <c r="AS6" s="15" t="s">
        <v>169</v>
      </c>
      <c r="AT6" s="15" t="s">
        <v>169</v>
      </c>
      <c r="AU6" s="15" t="s">
        <v>169</v>
      </c>
      <c r="AV6" s="15" t="s">
        <v>169</v>
      </c>
      <c r="AW6" s="15" t="s">
        <v>169</v>
      </c>
      <c r="AX6" s="15" t="s">
        <v>169</v>
      </c>
      <c r="AY6" s="15" t="s">
        <v>169</v>
      </c>
      <c r="AZ6" s="15" t="s">
        <v>169</v>
      </c>
      <c r="BA6" s="15" t="s">
        <v>169</v>
      </c>
      <c r="BB6" s="15" t="s">
        <v>169</v>
      </c>
      <c r="BC6" s="15" t="s">
        <v>169</v>
      </c>
      <c r="BD6" s="15" t="s">
        <v>169</v>
      </c>
      <c r="BE6" s="15" t="s">
        <v>169</v>
      </c>
      <c r="BF6" s="15" t="s">
        <v>169</v>
      </c>
    </row>
    <row r="7" spans="1:58" ht="12" customHeight="1" thickTop="1" x14ac:dyDescent="0.25">
      <c r="A7" s="16" t="s">
        <v>255</v>
      </c>
      <c r="B7" s="17" t="s">
        <v>102</v>
      </c>
      <c r="C7" s="17" t="s">
        <v>205</v>
      </c>
      <c r="D7" s="17">
        <v>121</v>
      </c>
      <c r="E7" s="17" t="s">
        <v>205</v>
      </c>
      <c r="F7" s="17" t="s">
        <v>105</v>
      </c>
      <c r="G7" s="17" t="s">
        <v>101</v>
      </c>
      <c r="H7" s="17" t="s">
        <v>120</v>
      </c>
      <c r="I7" s="17" t="s">
        <v>120</v>
      </c>
      <c r="J7" s="17" t="s">
        <v>102</v>
      </c>
      <c r="K7" s="17" t="s">
        <v>180</v>
      </c>
      <c r="L7" s="17">
        <v>3</v>
      </c>
      <c r="M7" s="17">
        <v>1</v>
      </c>
      <c r="N7" s="17">
        <v>15</v>
      </c>
      <c r="O7" s="17" t="s">
        <v>120</v>
      </c>
      <c r="P7" s="17" t="s">
        <v>180</v>
      </c>
      <c r="Q7" s="17" t="s">
        <v>123</v>
      </c>
      <c r="R7" s="17" t="s">
        <v>212</v>
      </c>
      <c r="S7" s="17" t="s">
        <v>120</v>
      </c>
      <c r="T7" s="17" t="s">
        <v>123</v>
      </c>
      <c r="U7" s="17" t="s">
        <v>123</v>
      </c>
      <c r="V7" s="17">
        <v>6</v>
      </c>
      <c r="W7" s="17">
        <v>2.1</v>
      </c>
      <c r="X7" s="17">
        <v>4.4000000000000004</v>
      </c>
      <c r="Y7" s="17">
        <v>0.46</v>
      </c>
      <c r="Z7" s="17">
        <v>1.8</v>
      </c>
      <c r="AA7" s="17">
        <v>0.3</v>
      </c>
      <c r="AB7" s="17">
        <v>0.06</v>
      </c>
      <c r="AC7" s="17">
        <v>0.2</v>
      </c>
      <c r="AD7" s="17" t="s">
        <v>121</v>
      </c>
      <c r="AE7" s="17">
        <v>0.2</v>
      </c>
      <c r="AF7" s="17" t="s">
        <v>121</v>
      </c>
      <c r="AG7" s="17">
        <v>0.1</v>
      </c>
      <c r="AH7" s="17" t="s">
        <v>122</v>
      </c>
      <c r="AI7" s="17">
        <v>0.1</v>
      </c>
      <c r="AJ7" s="17" t="s">
        <v>251</v>
      </c>
      <c r="AK7" s="17" t="s">
        <v>212</v>
      </c>
      <c r="AL7" s="17">
        <v>2.6</v>
      </c>
      <c r="AM7" s="17">
        <v>738</v>
      </c>
      <c r="AN7" s="17" t="s">
        <v>121</v>
      </c>
      <c r="AO7" s="17" t="s">
        <v>102</v>
      </c>
      <c r="AP7" s="17" t="s">
        <v>228</v>
      </c>
      <c r="AQ7" s="17">
        <v>0.7</v>
      </c>
      <c r="AR7" s="17">
        <v>0.3</v>
      </c>
      <c r="AS7" s="17">
        <v>100.2</v>
      </c>
      <c r="AT7" s="17" t="s">
        <v>230</v>
      </c>
      <c r="AU7" s="17">
        <v>0.04</v>
      </c>
      <c r="AV7" s="17" t="s">
        <v>252</v>
      </c>
      <c r="AW7" s="17" t="s">
        <v>230</v>
      </c>
      <c r="AX7" s="17">
        <v>0.04</v>
      </c>
      <c r="AY7" s="17" t="s">
        <v>230</v>
      </c>
      <c r="AZ7" s="17">
        <v>0.01</v>
      </c>
      <c r="BA7" s="17">
        <v>0.01</v>
      </c>
      <c r="BB7" s="17">
        <v>0.02</v>
      </c>
      <c r="BC7" s="17" t="s">
        <v>230</v>
      </c>
      <c r="BD7" s="17" t="s">
        <v>231</v>
      </c>
      <c r="BE7" s="17">
        <v>0.04</v>
      </c>
      <c r="BF7" s="17">
        <v>100.3</v>
      </c>
    </row>
    <row r="8" spans="1:58" ht="12" customHeight="1" x14ac:dyDescent="0.25">
      <c r="A8" s="16" t="s">
        <v>256</v>
      </c>
      <c r="B8" s="17">
        <v>6</v>
      </c>
      <c r="C8" s="17" t="s">
        <v>205</v>
      </c>
      <c r="D8" s="17">
        <v>57</v>
      </c>
      <c r="E8" s="17" t="s">
        <v>205</v>
      </c>
      <c r="F8" s="17" t="s">
        <v>105</v>
      </c>
      <c r="G8" s="17" t="s">
        <v>101</v>
      </c>
      <c r="H8" s="17">
        <v>2</v>
      </c>
      <c r="I8" s="17" t="s">
        <v>120</v>
      </c>
      <c r="J8" s="17" t="s">
        <v>102</v>
      </c>
      <c r="K8" s="17">
        <v>11</v>
      </c>
      <c r="L8" s="17">
        <v>46</v>
      </c>
      <c r="M8" s="17">
        <v>3</v>
      </c>
      <c r="N8" s="17">
        <v>57</v>
      </c>
      <c r="O8" s="17" t="s">
        <v>120</v>
      </c>
      <c r="P8" s="17" t="s">
        <v>180</v>
      </c>
      <c r="Q8" s="17" t="s">
        <v>123</v>
      </c>
      <c r="R8" s="17" t="s">
        <v>212</v>
      </c>
      <c r="S8" s="17" t="s">
        <v>120</v>
      </c>
      <c r="T8" s="17" t="s">
        <v>123</v>
      </c>
      <c r="U8" s="17">
        <v>0.6</v>
      </c>
      <c r="V8" s="17">
        <v>109</v>
      </c>
      <c r="W8" s="17">
        <v>3.9</v>
      </c>
      <c r="X8" s="17">
        <v>7.5</v>
      </c>
      <c r="Y8" s="17">
        <v>0.94</v>
      </c>
      <c r="Z8" s="17">
        <v>3.3</v>
      </c>
      <c r="AA8" s="17">
        <v>0.7</v>
      </c>
      <c r="AB8" s="17">
        <v>0.13</v>
      </c>
      <c r="AC8" s="17">
        <v>0.5</v>
      </c>
      <c r="AD8" s="17" t="s">
        <v>121</v>
      </c>
      <c r="AE8" s="17">
        <v>0.6</v>
      </c>
      <c r="AF8" s="17">
        <v>0.1</v>
      </c>
      <c r="AG8" s="17">
        <v>0.3</v>
      </c>
      <c r="AH8" s="17" t="s">
        <v>122</v>
      </c>
      <c r="AI8" s="17">
        <v>0.3</v>
      </c>
      <c r="AJ8" s="17">
        <v>0.05</v>
      </c>
      <c r="AK8" s="17">
        <v>1</v>
      </c>
      <c r="AL8" s="17">
        <v>1.2</v>
      </c>
      <c r="AM8" s="17">
        <v>376</v>
      </c>
      <c r="AN8" s="17" t="s">
        <v>121</v>
      </c>
      <c r="AO8" s="17">
        <v>5</v>
      </c>
      <c r="AP8" s="17" t="s">
        <v>228</v>
      </c>
      <c r="AQ8" s="17">
        <v>1</v>
      </c>
      <c r="AR8" s="17">
        <v>0.6</v>
      </c>
      <c r="AS8" s="17">
        <v>93.47</v>
      </c>
      <c r="AT8" s="17">
        <v>1.55</v>
      </c>
      <c r="AU8" s="17">
        <v>0.33</v>
      </c>
      <c r="AV8" s="17">
        <v>4.2000000000000003E-2</v>
      </c>
      <c r="AW8" s="17">
        <v>0.64</v>
      </c>
      <c r="AX8" s="17">
        <v>1.65</v>
      </c>
      <c r="AY8" s="17" t="s">
        <v>230</v>
      </c>
      <c r="AZ8" s="17">
        <v>0.49</v>
      </c>
      <c r="BA8" s="17">
        <v>0.06</v>
      </c>
      <c r="BB8" s="17">
        <v>0.02</v>
      </c>
      <c r="BC8" s="17">
        <v>0.01</v>
      </c>
      <c r="BD8" s="17" t="s">
        <v>231</v>
      </c>
      <c r="BE8" s="17">
        <v>2.06</v>
      </c>
      <c r="BF8" s="17">
        <v>100.3</v>
      </c>
    </row>
    <row r="9" spans="1:58" ht="12" customHeight="1" x14ac:dyDescent="0.25">
      <c r="A9" s="16" t="s">
        <v>257</v>
      </c>
      <c r="B9" s="17" t="s">
        <v>102</v>
      </c>
      <c r="C9" s="17" t="s">
        <v>205</v>
      </c>
      <c r="D9" s="17">
        <v>36</v>
      </c>
      <c r="E9" s="17" t="s">
        <v>205</v>
      </c>
      <c r="F9" s="17" t="s">
        <v>105</v>
      </c>
      <c r="G9" s="17" t="s">
        <v>101</v>
      </c>
      <c r="H9" s="17">
        <v>21</v>
      </c>
      <c r="I9" s="17">
        <v>1</v>
      </c>
      <c r="J9" s="17" t="s">
        <v>102</v>
      </c>
      <c r="K9" s="17">
        <v>276</v>
      </c>
      <c r="L9" s="17">
        <v>120</v>
      </c>
      <c r="M9" s="17">
        <v>39</v>
      </c>
      <c r="N9" s="17">
        <v>104</v>
      </c>
      <c r="O9" s="17">
        <v>9</v>
      </c>
      <c r="P9" s="17" t="s">
        <v>180</v>
      </c>
      <c r="Q9" s="17" t="s">
        <v>123</v>
      </c>
      <c r="R9" s="17" t="s">
        <v>212</v>
      </c>
      <c r="S9" s="17">
        <v>2</v>
      </c>
      <c r="T9" s="17" t="s">
        <v>123</v>
      </c>
      <c r="U9" s="17">
        <v>4.7</v>
      </c>
      <c r="V9" s="17">
        <v>820</v>
      </c>
      <c r="W9" s="17">
        <v>16.600000000000001</v>
      </c>
      <c r="X9" s="17">
        <v>37.4</v>
      </c>
      <c r="Y9" s="17">
        <v>3.65</v>
      </c>
      <c r="Z9" s="17">
        <v>12.6</v>
      </c>
      <c r="AA9" s="17">
        <v>3.1</v>
      </c>
      <c r="AB9" s="17">
        <v>0.63</v>
      </c>
      <c r="AC9" s="17">
        <v>3.8</v>
      </c>
      <c r="AD9" s="17">
        <v>0.8</v>
      </c>
      <c r="AE9" s="17">
        <v>5.9</v>
      </c>
      <c r="AF9" s="17">
        <v>1.4</v>
      </c>
      <c r="AG9" s="17">
        <v>4.5</v>
      </c>
      <c r="AH9" s="17">
        <v>0.73</v>
      </c>
      <c r="AI9" s="17">
        <v>5</v>
      </c>
      <c r="AJ9" s="17">
        <v>0.77</v>
      </c>
      <c r="AK9" s="17">
        <v>3</v>
      </c>
      <c r="AL9" s="17">
        <v>2.6</v>
      </c>
      <c r="AM9" s="17">
        <v>205</v>
      </c>
      <c r="AN9" s="17">
        <v>1.1000000000000001</v>
      </c>
      <c r="AO9" s="17">
        <v>45</v>
      </c>
      <c r="AP9" s="17" t="s">
        <v>228</v>
      </c>
      <c r="AQ9" s="17">
        <v>19.7</v>
      </c>
      <c r="AR9" s="17">
        <v>3.9</v>
      </c>
      <c r="AS9" s="17">
        <v>74.84</v>
      </c>
      <c r="AT9" s="17">
        <v>13.83</v>
      </c>
      <c r="AU9" s="17">
        <v>1.21</v>
      </c>
      <c r="AV9" s="17">
        <v>1.6E-2</v>
      </c>
      <c r="AW9" s="17">
        <v>0.31</v>
      </c>
      <c r="AX9" s="17">
        <v>0.32</v>
      </c>
      <c r="AY9" s="17">
        <v>3.57</v>
      </c>
      <c r="AZ9" s="17">
        <v>5.14</v>
      </c>
      <c r="BA9" s="17">
        <v>0.14000000000000001</v>
      </c>
      <c r="BB9" s="17">
        <v>0.02</v>
      </c>
      <c r="BC9" s="17">
        <v>0.01</v>
      </c>
      <c r="BD9" s="17" t="s">
        <v>231</v>
      </c>
      <c r="BE9" s="17">
        <v>0.99</v>
      </c>
      <c r="BF9" s="17">
        <v>100.4</v>
      </c>
    </row>
    <row r="10" spans="1:58" ht="12" customHeight="1" x14ac:dyDescent="0.25">
      <c r="A10" s="16" t="s">
        <v>258</v>
      </c>
      <c r="B10" s="17" t="s">
        <v>102</v>
      </c>
      <c r="C10" s="17" t="s">
        <v>205</v>
      </c>
      <c r="D10" s="17">
        <v>39</v>
      </c>
      <c r="E10" s="17" t="s">
        <v>205</v>
      </c>
      <c r="F10" s="17" t="s">
        <v>105</v>
      </c>
      <c r="G10" s="17" t="s">
        <v>101</v>
      </c>
      <c r="H10" s="17">
        <v>20</v>
      </c>
      <c r="I10" s="17">
        <v>2</v>
      </c>
      <c r="J10" s="17" t="s">
        <v>102</v>
      </c>
      <c r="K10" s="17">
        <v>275</v>
      </c>
      <c r="L10" s="17">
        <v>122</v>
      </c>
      <c r="M10" s="17">
        <v>36</v>
      </c>
      <c r="N10" s="17">
        <v>116</v>
      </c>
      <c r="O10" s="17">
        <v>7</v>
      </c>
      <c r="P10" s="17">
        <v>3</v>
      </c>
      <c r="Q10" s="17">
        <v>0.6</v>
      </c>
      <c r="R10" s="17" t="s">
        <v>212</v>
      </c>
      <c r="S10" s="17">
        <v>2</v>
      </c>
      <c r="T10" s="17" t="s">
        <v>123</v>
      </c>
      <c r="U10" s="17">
        <v>3.4</v>
      </c>
      <c r="V10" s="17">
        <v>784</v>
      </c>
      <c r="W10" s="17">
        <v>14.7</v>
      </c>
      <c r="X10" s="17">
        <v>36</v>
      </c>
      <c r="Y10" s="17">
        <v>3.25</v>
      </c>
      <c r="Z10" s="17">
        <v>11.2</v>
      </c>
      <c r="AA10" s="17">
        <v>2.6</v>
      </c>
      <c r="AB10" s="17">
        <v>0.68</v>
      </c>
      <c r="AC10" s="17">
        <v>3.3</v>
      </c>
      <c r="AD10" s="17">
        <v>0.7</v>
      </c>
      <c r="AE10" s="17">
        <v>5.4</v>
      </c>
      <c r="AF10" s="17">
        <v>1.2</v>
      </c>
      <c r="AG10" s="17">
        <v>4.0999999999999996</v>
      </c>
      <c r="AH10" s="17">
        <v>0.67</v>
      </c>
      <c r="AI10" s="17">
        <v>4.5</v>
      </c>
      <c r="AJ10" s="17">
        <v>0.68</v>
      </c>
      <c r="AK10" s="17">
        <v>3.2</v>
      </c>
      <c r="AL10" s="17">
        <v>1.3</v>
      </c>
      <c r="AM10" s="17">
        <v>218</v>
      </c>
      <c r="AN10" s="17">
        <v>1.1000000000000001</v>
      </c>
      <c r="AO10" s="17">
        <v>45</v>
      </c>
      <c r="AP10" s="17" t="s">
        <v>228</v>
      </c>
      <c r="AQ10" s="17">
        <v>17.399999999999999</v>
      </c>
      <c r="AR10" s="17">
        <v>6.6</v>
      </c>
      <c r="AS10" s="17">
        <v>75.41</v>
      </c>
      <c r="AT10" s="17">
        <v>13.79</v>
      </c>
      <c r="AU10" s="17">
        <v>1.4</v>
      </c>
      <c r="AV10" s="17">
        <v>1.6E-2</v>
      </c>
      <c r="AW10" s="17">
        <v>0.3</v>
      </c>
      <c r="AX10" s="17">
        <v>0.32</v>
      </c>
      <c r="AY10" s="17">
        <v>3.71</v>
      </c>
      <c r="AZ10" s="17">
        <v>4.93</v>
      </c>
      <c r="BA10" s="17">
        <v>0.13</v>
      </c>
      <c r="BB10" s="17">
        <v>0.02</v>
      </c>
      <c r="BC10" s="17">
        <v>0.01</v>
      </c>
      <c r="BD10" s="17" t="s">
        <v>231</v>
      </c>
      <c r="BE10" s="17">
        <v>0.95</v>
      </c>
      <c r="BF10" s="17">
        <v>101</v>
      </c>
    </row>
    <row r="11" spans="1:58" ht="12" customHeight="1" x14ac:dyDescent="0.25">
      <c r="A11" s="16" t="s">
        <v>259</v>
      </c>
      <c r="B11" s="17">
        <v>29</v>
      </c>
      <c r="C11" s="17" t="s">
        <v>205</v>
      </c>
      <c r="D11" s="17">
        <v>19</v>
      </c>
      <c r="E11" s="17" t="s">
        <v>205</v>
      </c>
      <c r="F11" s="17" t="s">
        <v>105</v>
      </c>
      <c r="G11" s="17" t="s">
        <v>101</v>
      </c>
      <c r="H11" s="17">
        <v>10</v>
      </c>
      <c r="I11" s="17">
        <v>1</v>
      </c>
      <c r="J11" s="17">
        <v>7</v>
      </c>
      <c r="K11" s="17">
        <v>373</v>
      </c>
      <c r="L11" s="17">
        <v>23</v>
      </c>
      <c r="M11" s="17">
        <v>50</v>
      </c>
      <c r="N11" s="17">
        <v>299</v>
      </c>
      <c r="O11" s="17">
        <v>8</v>
      </c>
      <c r="P11" s="17" t="s">
        <v>180</v>
      </c>
      <c r="Q11" s="17">
        <v>1.6</v>
      </c>
      <c r="R11" s="17" t="s">
        <v>212</v>
      </c>
      <c r="S11" s="17" t="s">
        <v>120</v>
      </c>
      <c r="T11" s="17">
        <v>0.9</v>
      </c>
      <c r="U11" s="17">
        <v>1.1000000000000001</v>
      </c>
      <c r="V11" s="17">
        <v>1700</v>
      </c>
      <c r="W11" s="17">
        <v>51.2</v>
      </c>
      <c r="X11" s="17">
        <v>131</v>
      </c>
      <c r="Y11" s="17">
        <v>14.2</v>
      </c>
      <c r="Z11" s="17">
        <v>54.9</v>
      </c>
      <c r="AA11" s="17">
        <v>13.3</v>
      </c>
      <c r="AB11" s="17">
        <v>2.68</v>
      </c>
      <c r="AC11" s="17">
        <v>12.9</v>
      </c>
      <c r="AD11" s="17">
        <v>2</v>
      </c>
      <c r="AE11" s="17">
        <v>10.8</v>
      </c>
      <c r="AF11" s="17">
        <v>2</v>
      </c>
      <c r="AG11" s="17">
        <v>5.5</v>
      </c>
      <c r="AH11" s="17">
        <v>0.77</v>
      </c>
      <c r="AI11" s="17">
        <v>4.8</v>
      </c>
      <c r="AJ11" s="17">
        <v>0.71</v>
      </c>
      <c r="AK11" s="17">
        <v>7.6</v>
      </c>
      <c r="AL11" s="17">
        <v>0.4</v>
      </c>
      <c r="AM11" s="17">
        <v>203</v>
      </c>
      <c r="AN11" s="17">
        <v>1.4</v>
      </c>
      <c r="AO11" s="17">
        <v>6</v>
      </c>
      <c r="AP11" s="17" t="s">
        <v>228</v>
      </c>
      <c r="AQ11" s="17">
        <v>25.1</v>
      </c>
      <c r="AR11" s="17">
        <v>3.6</v>
      </c>
      <c r="AS11" s="17">
        <v>63.45</v>
      </c>
      <c r="AT11" s="17">
        <v>17.32</v>
      </c>
      <c r="AU11" s="17">
        <v>2.88</v>
      </c>
      <c r="AV11" s="17">
        <v>2.4E-2</v>
      </c>
      <c r="AW11" s="17">
        <v>0.23</v>
      </c>
      <c r="AX11" s="17">
        <v>0.18</v>
      </c>
      <c r="AY11" s="17">
        <v>0.08</v>
      </c>
      <c r="AZ11" s="17">
        <v>14.55</v>
      </c>
      <c r="BA11" s="17">
        <v>0.45</v>
      </c>
      <c r="BB11" s="17">
        <v>0.12</v>
      </c>
      <c r="BC11" s="17">
        <v>0.02</v>
      </c>
      <c r="BD11" s="17" t="s">
        <v>231</v>
      </c>
      <c r="BE11" s="17">
        <v>1.04</v>
      </c>
      <c r="BF11" s="17">
        <v>100.3</v>
      </c>
    </row>
    <row r="12" spans="1:58" ht="12" customHeight="1" x14ac:dyDescent="0.25">
      <c r="A12" s="16" t="s">
        <v>260</v>
      </c>
      <c r="B12" s="17">
        <v>20</v>
      </c>
      <c r="C12" s="17" t="s">
        <v>205</v>
      </c>
      <c r="D12" s="17">
        <v>21</v>
      </c>
      <c r="E12" s="17">
        <v>40</v>
      </c>
      <c r="F12" s="17">
        <v>10</v>
      </c>
      <c r="G12" s="17" t="s">
        <v>101</v>
      </c>
      <c r="H12" s="17">
        <v>9</v>
      </c>
      <c r="I12" s="17">
        <v>1</v>
      </c>
      <c r="J12" s="17" t="s">
        <v>102</v>
      </c>
      <c r="K12" s="17">
        <v>254</v>
      </c>
      <c r="L12" s="17">
        <v>14</v>
      </c>
      <c r="M12" s="17">
        <v>35</v>
      </c>
      <c r="N12" s="17">
        <v>257</v>
      </c>
      <c r="O12" s="17">
        <v>7</v>
      </c>
      <c r="P12" s="17">
        <v>10</v>
      </c>
      <c r="Q12" s="17">
        <v>1.4</v>
      </c>
      <c r="R12" s="17" t="s">
        <v>212</v>
      </c>
      <c r="S12" s="17" t="s">
        <v>120</v>
      </c>
      <c r="T12" s="17" t="s">
        <v>123</v>
      </c>
      <c r="U12" s="17">
        <v>0.7</v>
      </c>
      <c r="V12" s="17">
        <v>748</v>
      </c>
      <c r="W12" s="17">
        <v>5.9</v>
      </c>
      <c r="X12" s="17">
        <v>14</v>
      </c>
      <c r="Y12" s="17">
        <v>2.2999999999999998</v>
      </c>
      <c r="Z12" s="17">
        <v>11.8</v>
      </c>
      <c r="AA12" s="17">
        <v>5.2</v>
      </c>
      <c r="AB12" s="17">
        <v>1.17</v>
      </c>
      <c r="AC12" s="17">
        <v>6.8</v>
      </c>
      <c r="AD12" s="17">
        <v>1.2</v>
      </c>
      <c r="AE12" s="17">
        <v>7.3</v>
      </c>
      <c r="AF12" s="17">
        <v>1.4</v>
      </c>
      <c r="AG12" s="17">
        <v>4</v>
      </c>
      <c r="AH12" s="17">
        <v>0.55000000000000004</v>
      </c>
      <c r="AI12" s="17">
        <v>3.4</v>
      </c>
      <c r="AJ12" s="17">
        <v>0.5</v>
      </c>
      <c r="AK12" s="17">
        <v>6.5</v>
      </c>
      <c r="AL12" s="17">
        <v>0.6</v>
      </c>
      <c r="AM12" s="17">
        <v>97.4</v>
      </c>
      <c r="AN12" s="17">
        <v>1</v>
      </c>
      <c r="AO12" s="17" t="s">
        <v>102</v>
      </c>
      <c r="AP12" s="17" t="s">
        <v>228</v>
      </c>
      <c r="AQ12" s="17">
        <v>21.7</v>
      </c>
      <c r="AR12" s="17">
        <v>2.9</v>
      </c>
      <c r="AS12" s="17">
        <v>69.78</v>
      </c>
      <c r="AT12" s="17">
        <v>13.4</v>
      </c>
      <c r="AU12" s="17">
        <v>3.24</v>
      </c>
      <c r="AV12" s="17">
        <v>2.5000000000000001E-2</v>
      </c>
      <c r="AW12" s="17">
        <v>0.6</v>
      </c>
      <c r="AX12" s="17">
        <v>0.17</v>
      </c>
      <c r="AY12" s="17">
        <v>0.04</v>
      </c>
      <c r="AZ12" s="17">
        <v>11.23</v>
      </c>
      <c r="BA12" s="17">
        <v>0.43</v>
      </c>
      <c r="BB12" s="17">
        <v>0.11</v>
      </c>
      <c r="BC12" s="17">
        <v>0.01</v>
      </c>
      <c r="BD12" s="17" t="s">
        <v>231</v>
      </c>
      <c r="BE12" s="17">
        <v>0.57999999999999996</v>
      </c>
      <c r="BF12" s="17">
        <v>99.62</v>
      </c>
    </row>
    <row r="13" spans="1:58" ht="12" customHeight="1" x14ac:dyDescent="0.25">
      <c r="A13" s="16" t="s">
        <v>261</v>
      </c>
      <c r="B13" s="17">
        <v>37</v>
      </c>
      <c r="C13" s="17">
        <v>60</v>
      </c>
      <c r="D13" s="17">
        <v>27</v>
      </c>
      <c r="E13" s="17">
        <v>30</v>
      </c>
      <c r="F13" s="17" t="s">
        <v>105</v>
      </c>
      <c r="G13" s="17" t="s">
        <v>101</v>
      </c>
      <c r="H13" s="17">
        <v>19</v>
      </c>
      <c r="I13" s="17">
        <v>1</v>
      </c>
      <c r="J13" s="17" t="s">
        <v>102</v>
      </c>
      <c r="K13" s="17">
        <v>183</v>
      </c>
      <c r="L13" s="17">
        <v>235</v>
      </c>
      <c r="M13" s="17">
        <v>12</v>
      </c>
      <c r="N13" s="17">
        <v>207</v>
      </c>
      <c r="O13" s="17">
        <v>5</v>
      </c>
      <c r="P13" s="17" t="s">
        <v>180</v>
      </c>
      <c r="Q13" s="17">
        <v>1</v>
      </c>
      <c r="R13" s="17" t="s">
        <v>212</v>
      </c>
      <c r="S13" s="17" t="s">
        <v>120</v>
      </c>
      <c r="T13" s="17" t="s">
        <v>123</v>
      </c>
      <c r="U13" s="17">
        <v>2.1</v>
      </c>
      <c r="V13" s="17">
        <v>1020</v>
      </c>
      <c r="W13" s="17">
        <v>29.8</v>
      </c>
      <c r="X13" s="17">
        <v>39.1</v>
      </c>
      <c r="Y13" s="17">
        <v>6.71</v>
      </c>
      <c r="Z13" s="17">
        <v>23.7</v>
      </c>
      <c r="AA13" s="17">
        <v>4</v>
      </c>
      <c r="AB13" s="17">
        <v>0.97</v>
      </c>
      <c r="AC13" s="17">
        <v>3</v>
      </c>
      <c r="AD13" s="17">
        <v>0.4</v>
      </c>
      <c r="AE13" s="17">
        <v>2.2999999999999998</v>
      </c>
      <c r="AF13" s="17">
        <v>0.5</v>
      </c>
      <c r="AG13" s="17">
        <v>1.3</v>
      </c>
      <c r="AH13" s="17">
        <v>0.2</v>
      </c>
      <c r="AI13" s="17">
        <v>1.3</v>
      </c>
      <c r="AJ13" s="17">
        <v>0.22</v>
      </c>
      <c r="AK13" s="17">
        <v>5.5</v>
      </c>
      <c r="AL13" s="17">
        <v>0.8</v>
      </c>
      <c r="AM13" s="17">
        <v>126</v>
      </c>
      <c r="AN13" s="17">
        <v>1</v>
      </c>
      <c r="AO13" s="17">
        <v>22</v>
      </c>
      <c r="AP13" s="17" t="s">
        <v>228</v>
      </c>
      <c r="AQ13" s="17">
        <v>39.799999999999997</v>
      </c>
      <c r="AR13" s="17">
        <v>5</v>
      </c>
      <c r="AS13" s="17">
        <v>69.150000000000006</v>
      </c>
      <c r="AT13" s="17">
        <v>14.07</v>
      </c>
      <c r="AU13" s="17">
        <v>3</v>
      </c>
      <c r="AV13" s="17">
        <v>3.4000000000000002E-2</v>
      </c>
      <c r="AW13" s="17">
        <v>2.09</v>
      </c>
      <c r="AX13" s="17">
        <v>0.5</v>
      </c>
      <c r="AY13" s="17">
        <v>2.68</v>
      </c>
      <c r="AZ13" s="17">
        <v>5.48</v>
      </c>
      <c r="BA13" s="17">
        <v>0.43</v>
      </c>
      <c r="BB13" s="17">
        <v>0.24</v>
      </c>
      <c r="BC13" s="17">
        <v>0.01</v>
      </c>
      <c r="BD13" s="17" t="s">
        <v>231</v>
      </c>
      <c r="BE13" s="17">
        <v>2.4900000000000002</v>
      </c>
      <c r="BF13" s="17">
        <v>100.2</v>
      </c>
    </row>
    <row r="14" spans="1:58" ht="12" customHeight="1" x14ac:dyDescent="0.25">
      <c r="A14" s="16" t="s">
        <v>262</v>
      </c>
      <c r="B14" s="17">
        <v>39</v>
      </c>
      <c r="C14" s="17">
        <v>60</v>
      </c>
      <c r="D14" s="17">
        <v>29</v>
      </c>
      <c r="E14" s="17">
        <v>40</v>
      </c>
      <c r="F14" s="17" t="s">
        <v>105</v>
      </c>
      <c r="G14" s="17" t="s">
        <v>101</v>
      </c>
      <c r="H14" s="17">
        <v>19</v>
      </c>
      <c r="I14" s="17">
        <v>1</v>
      </c>
      <c r="J14" s="17" t="s">
        <v>102</v>
      </c>
      <c r="K14" s="17">
        <v>188</v>
      </c>
      <c r="L14" s="17">
        <v>245</v>
      </c>
      <c r="M14" s="17">
        <v>13</v>
      </c>
      <c r="N14" s="17">
        <v>229</v>
      </c>
      <c r="O14" s="17">
        <v>6</v>
      </c>
      <c r="P14" s="17" t="s">
        <v>180</v>
      </c>
      <c r="Q14" s="17">
        <v>1.2</v>
      </c>
      <c r="R14" s="17" t="s">
        <v>212</v>
      </c>
      <c r="S14" s="17" t="s">
        <v>120</v>
      </c>
      <c r="T14" s="17" t="s">
        <v>123</v>
      </c>
      <c r="U14" s="17">
        <v>2.2999999999999998</v>
      </c>
      <c r="V14" s="17">
        <v>1060</v>
      </c>
      <c r="W14" s="17">
        <v>29.4</v>
      </c>
      <c r="X14" s="17">
        <v>39.200000000000003</v>
      </c>
      <c r="Y14" s="17">
        <v>6.52</v>
      </c>
      <c r="Z14" s="17">
        <v>22.5</v>
      </c>
      <c r="AA14" s="17">
        <v>4</v>
      </c>
      <c r="AB14" s="17">
        <v>0.9</v>
      </c>
      <c r="AC14" s="17">
        <v>2.7</v>
      </c>
      <c r="AD14" s="17">
        <v>0.4</v>
      </c>
      <c r="AE14" s="17">
        <v>2.2999999999999998</v>
      </c>
      <c r="AF14" s="17">
        <v>0.4</v>
      </c>
      <c r="AG14" s="17">
        <v>1.3</v>
      </c>
      <c r="AH14" s="17">
        <v>0.18</v>
      </c>
      <c r="AI14" s="17">
        <v>1.2</v>
      </c>
      <c r="AJ14" s="17">
        <v>0.19</v>
      </c>
      <c r="AK14" s="17">
        <v>5.8</v>
      </c>
      <c r="AL14" s="17">
        <v>0.8</v>
      </c>
      <c r="AM14" s="17">
        <v>128</v>
      </c>
      <c r="AN14" s="17">
        <v>1</v>
      </c>
      <c r="AO14" s="17">
        <v>21</v>
      </c>
      <c r="AP14" s="17" t="s">
        <v>228</v>
      </c>
      <c r="AQ14" s="17">
        <v>37.700000000000003</v>
      </c>
      <c r="AR14" s="17">
        <v>5.0999999999999996</v>
      </c>
      <c r="AS14" s="17">
        <v>69.63</v>
      </c>
      <c r="AT14" s="17">
        <v>14.14</v>
      </c>
      <c r="AU14" s="17">
        <v>3.05</v>
      </c>
      <c r="AV14" s="17">
        <v>3.4000000000000002E-2</v>
      </c>
      <c r="AW14" s="17">
        <v>2.09</v>
      </c>
      <c r="AX14" s="17">
        <v>0.5</v>
      </c>
      <c r="AY14" s="17">
        <v>2.67</v>
      </c>
      <c r="AZ14" s="17">
        <v>5.54</v>
      </c>
      <c r="BA14" s="17">
        <v>0.44</v>
      </c>
      <c r="BB14" s="17">
        <v>0.23</v>
      </c>
      <c r="BC14" s="17">
        <v>0.01</v>
      </c>
      <c r="BD14" s="17" t="s">
        <v>231</v>
      </c>
      <c r="BE14" s="17">
        <v>2.5299999999999998</v>
      </c>
      <c r="BF14" s="17">
        <v>100.9</v>
      </c>
    </row>
    <row r="15" spans="1:58" ht="12" customHeight="1" x14ac:dyDescent="0.25">
      <c r="A15" s="16" t="s">
        <v>263</v>
      </c>
      <c r="B15" s="17">
        <v>13</v>
      </c>
      <c r="C15" s="17" t="s">
        <v>205</v>
      </c>
      <c r="D15" s="17">
        <v>70</v>
      </c>
      <c r="E15" s="17" t="s">
        <v>205</v>
      </c>
      <c r="F15" s="17" t="s">
        <v>105</v>
      </c>
      <c r="G15" s="17">
        <v>40</v>
      </c>
      <c r="H15" s="17">
        <v>9</v>
      </c>
      <c r="I15" s="17">
        <v>1</v>
      </c>
      <c r="J15" s="17" t="s">
        <v>102</v>
      </c>
      <c r="K15" s="17">
        <v>187</v>
      </c>
      <c r="L15" s="17">
        <v>19</v>
      </c>
      <c r="M15" s="17">
        <v>28</v>
      </c>
      <c r="N15" s="17">
        <v>207</v>
      </c>
      <c r="O15" s="17">
        <v>7</v>
      </c>
      <c r="P15" s="17" t="s">
        <v>180</v>
      </c>
      <c r="Q15" s="17">
        <v>0.9</v>
      </c>
      <c r="R15" s="17" t="s">
        <v>212</v>
      </c>
      <c r="S15" s="17" t="s">
        <v>120</v>
      </c>
      <c r="T15" s="17" t="s">
        <v>123</v>
      </c>
      <c r="U15" s="17">
        <v>1.1000000000000001</v>
      </c>
      <c r="V15" s="17">
        <v>485</v>
      </c>
      <c r="W15" s="17">
        <v>44.2</v>
      </c>
      <c r="X15" s="17">
        <v>78.3</v>
      </c>
      <c r="Y15" s="17">
        <v>10.7</v>
      </c>
      <c r="Z15" s="17">
        <v>39.700000000000003</v>
      </c>
      <c r="AA15" s="17">
        <v>6.9</v>
      </c>
      <c r="AB15" s="17">
        <v>1.1200000000000001</v>
      </c>
      <c r="AC15" s="17">
        <v>5.5</v>
      </c>
      <c r="AD15" s="17">
        <v>0.8</v>
      </c>
      <c r="AE15" s="17">
        <v>5</v>
      </c>
      <c r="AF15" s="17">
        <v>1</v>
      </c>
      <c r="AG15" s="17">
        <v>3.2</v>
      </c>
      <c r="AH15" s="17">
        <v>0.49</v>
      </c>
      <c r="AI15" s="17">
        <v>3.3</v>
      </c>
      <c r="AJ15" s="17">
        <v>0.52</v>
      </c>
      <c r="AK15" s="17">
        <v>5.7</v>
      </c>
      <c r="AL15" s="17">
        <v>1.9</v>
      </c>
      <c r="AM15" s="17">
        <v>407</v>
      </c>
      <c r="AN15" s="17">
        <v>0.5</v>
      </c>
      <c r="AO15" s="17">
        <v>30</v>
      </c>
      <c r="AP15" s="17" t="s">
        <v>228</v>
      </c>
      <c r="AQ15" s="17">
        <v>27.9</v>
      </c>
      <c r="AR15" s="17">
        <v>6.6</v>
      </c>
      <c r="AS15" s="17">
        <v>81.099999999999994</v>
      </c>
      <c r="AT15" s="17">
        <v>8.93</v>
      </c>
      <c r="AU15" s="17">
        <v>0.98</v>
      </c>
      <c r="AV15" s="17">
        <v>6.0000000000000001E-3</v>
      </c>
      <c r="AW15" s="17">
        <v>0.06</v>
      </c>
      <c r="AX15" s="17">
        <v>0.53</v>
      </c>
      <c r="AY15" s="17">
        <v>0.01</v>
      </c>
      <c r="AZ15" s="17">
        <v>6.48</v>
      </c>
      <c r="BA15" s="17">
        <v>0.28000000000000003</v>
      </c>
      <c r="BB15" s="17">
        <v>0.06</v>
      </c>
      <c r="BC15" s="17" t="s">
        <v>230</v>
      </c>
      <c r="BD15" s="17" t="s">
        <v>231</v>
      </c>
      <c r="BE15" s="17">
        <v>1.23</v>
      </c>
      <c r="BF15" s="17">
        <v>99.67</v>
      </c>
    </row>
    <row r="16" spans="1:58" ht="12" customHeight="1" x14ac:dyDescent="0.25">
      <c r="A16" s="16" t="s">
        <v>264</v>
      </c>
      <c r="B16" s="17">
        <v>12</v>
      </c>
      <c r="C16" s="17" t="s">
        <v>205</v>
      </c>
      <c r="D16" s="17">
        <v>69</v>
      </c>
      <c r="E16" s="17" t="s">
        <v>205</v>
      </c>
      <c r="F16" s="17" t="s">
        <v>105</v>
      </c>
      <c r="G16" s="17">
        <v>40</v>
      </c>
      <c r="H16" s="17">
        <v>8</v>
      </c>
      <c r="I16" s="17">
        <v>1</v>
      </c>
      <c r="J16" s="17" t="s">
        <v>102</v>
      </c>
      <c r="K16" s="17">
        <v>187</v>
      </c>
      <c r="L16" s="17">
        <v>20</v>
      </c>
      <c r="M16" s="17">
        <v>28</v>
      </c>
      <c r="N16" s="17">
        <v>201</v>
      </c>
      <c r="O16" s="17">
        <v>7</v>
      </c>
      <c r="P16" s="17" t="s">
        <v>180</v>
      </c>
      <c r="Q16" s="17">
        <v>0.8</v>
      </c>
      <c r="R16" s="17" t="s">
        <v>212</v>
      </c>
      <c r="S16" s="17" t="s">
        <v>120</v>
      </c>
      <c r="T16" s="17" t="s">
        <v>123</v>
      </c>
      <c r="U16" s="17">
        <v>1</v>
      </c>
      <c r="V16" s="17">
        <v>467</v>
      </c>
      <c r="W16" s="17">
        <v>43.6</v>
      </c>
      <c r="X16" s="17">
        <v>78.099999999999994</v>
      </c>
      <c r="Y16" s="17">
        <v>10.7</v>
      </c>
      <c r="Z16" s="17">
        <v>39.4</v>
      </c>
      <c r="AA16" s="17">
        <v>6.8</v>
      </c>
      <c r="AB16" s="17">
        <v>1.1000000000000001</v>
      </c>
      <c r="AC16" s="17">
        <v>5.4</v>
      </c>
      <c r="AD16" s="17">
        <v>0.8</v>
      </c>
      <c r="AE16" s="17">
        <v>4.9000000000000004</v>
      </c>
      <c r="AF16" s="17">
        <v>1</v>
      </c>
      <c r="AG16" s="17">
        <v>3.2</v>
      </c>
      <c r="AH16" s="17">
        <v>0.49</v>
      </c>
      <c r="AI16" s="17">
        <v>3.3</v>
      </c>
      <c r="AJ16" s="17">
        <v>0.54</v>
      </c>
      <c r="AK16" s="17">
        <v>5.5</v>
      </c>
      <c r="AL16" s="17">
        <v>1.8</v>
      </c>
      <c r="AM16" s="17">
        <v>397</v>
      </c>
      <c r="AN16" s="17">
        <v>0.6</v>
      </c>
      <c r="AO16" s="17">
        <v>30</v>
      </c>
      <c r="AP16" s="17" t="s">
        <v>228</v>
      </c>
      <c r="AQ16" s="17">
        <v>28.1</v>
      </c>
      <c r="AR16" s="17">
        <v>6.5</v>
      </c>
      <c r="AS16" s="17">
        <v>81.34</v>
      </c>
      <c r="AT16" s="17">
        <v>8.92</v>
      </c>
      <c r="AU16" s="17">
        <v>0.99</v>
      </c>
      <c r="AV16" s="17">
        <v>7.0000000000000001E-3</v>
      </c>
      <c r="AW16" s="17">
        <v>0.05</v>
      </c>
      <c r="AX16" s="17">
        <v>0.53</v>
      </c>
      <c r="AY16" s="17" t="s">
        <v>230</v>
      </c>
      <c r="AZ16" s="17">
        <v>6.52</v>
      </c>
      <c r="BA16" s="17">
        <v>0.28000000000000003</v>
      </c>
      <c r="BB16" s="17">
        <v>0.06</v>
      </c>
      <c r="BC16" s="17">
        <v>0.02</v>
      </c>
      <c r="BD16" s="17" t="s">
        <v>231</v>
      </c>
      <c r="BE16" s="17">
        <v>1.21</v>
      </c>
      <c r="BF16" s="17">
        <v>99.93</v>
      </c>
    </row>
    <row r="17" spans="1:58" ht="12" customHeight="1" x14ac:dyDescent="0.25">
      <c r="A17" s="16" t="s">
        <v>265</v>
      </c>
      <c r="B17" s="17">
        <v>35</v>
      </c>
      <c r="C17" s="17" t="s">
        <v>205</v>
      </c>
      <c r="D17" s="17">
        <v>14</v>
      </c>
      <c r="E17" s="17" t="s">
        <v>205</v>
      </c>
      <c r="F17" s="17" t="s">
        <v>105</v>
      </c>
      <c r="G17" s="17" t="s">
        <v>101</v>
      </c>
      <c r="H17" s="17">
        <v>21</v>
      </c>
      <c r="I17" s="17">
        <v>1</v>
      </c>
      <c r="J17" s="17" t="s">
        <v>102</v>
      </c>
      <c r="K17" s="17">
        <v>14</v>
      </c>
      <c r="L17" s="17">
        <v>29</v>
      </c>
      <c r="M17" s="17">
        <v>45</v>
      </c>
      <c r="N17" s="17">
        <v>201</v>
      </c>
      <c r="O17" s="17">
        <v>24</v>
      </c>
      <c r="P17" s="17" t="s">
        <v>180</v>
      </c>
      <c r="Q17" s="17">
        <v>0.9</v>
      </c>
      <c r="R17" s="17" t="s">
        <v>212</v>
      </c>
      <c r="S17" s="17">
        <v>6</v>
      </c>
      <c r="T17" s="17" t="s">
        <v>123</v>
      </c>
      <c r="U17" s="17" t="s">
        <v>123</v>
      </c>
      <c r="V17" s="17">
        <v>35</v>
      </c>
      <c r="W17" s="17">
        <v>45.1</v>
      </c>
      <c r="X17" s="17">
        <v>92.3</v>
      </c>
      <c r="Y17" s="17">
        <v>10.9</v>
      </c>
      <c r="Z17" s="17">
        <v>40.1</v>
      </c>
      <c r="AA17" s="17">
        <v>8.1</v>
      </c>
      <c r="AB17" s="17">
        <v>0.8</v>
      </c>
      <c r="AC17" s="17">
        <v>7.3</v>
      </c>
      <c r="AD17" s="17">
        <v>1.2</v>
      </c>
      <c r="AE17" s="17">
        <v>7.1</v>
      </c>
      <c r="AF17" s="17">
        <v>1.5</v>
      </c>
      <c r="AG17" s="17">
        <v>4.5999999999999996</v>
      </c>
      <c r="AH17" s="17">
        <v>0.83</v>
      </c>
      <c r="AI17" s="17">
        <v>6.4</v>
      </c>
      <c r="AJ17" s="17">
        <v>1.1399999999999999</v>
      </c>
      <c r="AK17" s="17">
        <v>5.5</v>
      </c>
      <c r="AL17" s="17">
        <v>5</v>
      </c>
      <c r="AM17" s="17">
        <v>50.2</v>
      </c>
      <c r="AN17" s="17" t="s">
        <v>121</v>
      </c>
      <c r="AO17" s="17">
        <v>49</v>
      </c>
      <c r="AP17" s="17" t="s">
        <v>228</v>
      </c>
      <c r="AQ17" s="17">
        <v>20.9</v>
      </c>
      <c r="AR17" s="17">
        <v>6.1</v>
      </c>
      <c r="AS17" s="17">
        <v>65.13</v>
      </c>
      <c r="AT17" s="17">
        <v>16.809999999999999</v>
      </c>
      <c r="AU17" s="17">
        <v>2.4</v>
      </c>
      <c r="AV17" s="17">
        <v>4.5999999999999999E-2</v>
      </c>
      <c r="AW17" s="17">
        <v>2.74</v>
      </c>
      <c r="AX17" s="17">
        <v>1.63</v>
      </c>
      <c r="AY17" s="17">
        <v>8.25</v>
      </c>
      <c r="AZ17" s="17">
        <v>0.27</v>
      </c>
      <c r="BA17" s="17">
        <v>0.46</v>
      </c>
      <c r="BB17" s="17">
        <v>0.24</v>
      </c>
      <c r="BC17" s="17">
        <v>0.01</v>
      </c>
      <c r="BD17" s="17">
        <v>7.0000000000000001E-3</v>
      </c>
      <c r="BE17" s="17">
        <v>2.67</v>
      </c>
      <c r="BF17" s="17">
        <v>100.7</v>
      </c>
    </row>
    <row r="18" spans="1:58" ht="12" customHeight="1" x14ac:dyDescent="0.25">
      <c r="A18" s="16" t="s">
        <v>266</v>
      </c>
      <c r="B18" s="17">
        <v>36</v>
      </c>
      <c r="C18" s="17" t="s">
        <v>205</v>
      </c>
      <c r="D18" s="17">
        <v>11</v>
      </c>
      <c r="E18" s="17" t="s">
        <v>205</v>
      </c>
      <c r="F18" s="17" t="s">
        <v>105</v>
      </c>
      <c r="G18" s="17" t="s">
        <v>101</v>
      </c>
      <c r="H18" s="17">
        <v>22</v>
      </c>
      <c r="I18" s="17" t="s">
        <v>120</v>
      </c>
      <c r="J18" s="17" t="s">
        <v>102</v>
      </c>
      <c r="K18" s="17">
        <v>14</v>
      </c>
      <c r="L18" s="17">
        <v>31</v>
      </c>
      <c r="M18" s="17">
        <v>46</v>
      </c>
      <c r="N18" s="17">
        <v>223</v>
      </c>
      <c r="O18" s="17">
        <v>25</v>
      </c>
      <c r="P18" s="17" t="s">
        <v>180</v>
      </c>
      <c r="Q18" s="17">
        <v>1.1000000000000001</v>
      </c>
      <c r="R18" s="17" t="s">
        <v>212</v>
      </c>
      <c r="S18" s="17">
        <v>7</v>
      </c>
      <c r="T18" s="17" t="s">
        <v>123</v>
      </c>
      <c r="U18" s="17" t="s">
        <v>123</v>
      </c>
      <c r="V18" s="17">
        <v>37</v>
      </c>
      <c r="W18" s="17">
        <v>41.9</v>
      </c>
      <c r="X18" s="17">
        <v>84.3</v>
      </c>
      <c r="Y18" s="17">
        <v>10.199999999999999</v>
      </c>
      <c r="Z18" s="17">
        <v>35.799999999999997</v>
      </c>
      <c r="AA18" s="17">
        <v>8</v>
      </c>
      <c r="AB18" s="17">
        <v>0.74</v>
      </c>
      <c r="AC18" s="17">
        <v>7.3</v>
      </c>
      <c r="AD18" s="17">
        <v>1.2</v>
      </c>
      <c r="AE18" s="17">
        <v>7</v>
      </c>
      <c r="AF18" s="17">
        <v>1.4</v>
      </c>
      <c r="AG18" s="17">
        <v>4.5</v>
      </c>
      <c r="AH18" s="17">
        <v>0.79</v>
      </c>
      <c r="AI18" s="17">
        <v>6.1</v>
      </c>
      <c r="AJ18" s="17">
        <v>1.1100000000000001</v>
      </c>
      <c r="AK18" s="17">
        <v>5.5</v>
      </c>
      <c r="AL18" s="17">
        <v>5</v>
      </c>
      <c r="AM18" s="17">
        <v>36</v>
      </c>
      <c r="AN18" s="17" t="s">
        <v>121</v>
      </c>
      <c r="AO18" s="17">
        <v>55</v>
      </c>
      <c r="AP18" s="17" t="s">
        <v>228</v>
      </c>
      <c r="AQ18" s="17">
        <v>20.3</v>
      </c>
      <c r="AR18" s="17">
        <v>5.8</v>
      </c>
      <c r="AS18" s="17">
        <v>64.61</v>
      </c>
      <c r="AT18" s="17">
        <v>16.82</v>
      </c>
      <c r="AU18" s="17">
        <v>2.37</v>
      </c>
      <c r="AV18" s="17">
        <v>4.7E-2</v>
      </c>
      <c r="AW18" s="17">
        <v>2.66</v>
      </c>
      <c r="AX18" s="17">
        <v>1.69</v>
      </c>
      <c r="AY18" s="17">
        <v>8.33</v>
      </c>
      <c r="AZ18" s="17">
        <v>0.26</v>
      </c>
      <c r="BA18" s="17">
        <v>0.47</v>
      </c>
      <c r="BB18" s="17">
        <v>0.24</v>
      </c>
      <c r="BC18" s="17" t="s">
        <v>230</v>
      </c>
      <c r="BD18" s="17">
        <v>8.0000000000000002E-3</v>
      </c>
      <c r="BE18" s="17">
        <v>2.72</v>
      </c>
      <c r="BF18" s="17">
        <v>100.2</v>
      </c>
    </row>
    <row r="19" spans="1:58" ht="12" customHeight="1" x14ac:dyDescent="0.25">
      <c r="A19" s="16" t="s">
        <v>267</v>
      </c>
      <c r="B19" s="17">
        <v>16</v>
      </c>
      <c r="C19" s="17" t="s">
        <v>205</v>
      </c>
      <c r="D19" s="17">
        <v>64</v>
      </c>
      <c r="E19" s="17" t="s">
        <v>205</v>
      </c>
      <c r="F19" s="17">
        <v>10</v>
      </c>
      <c r="G19" s="17" t="s">
        <v>101</v>
      </c>
      <c r="H19" s="17">
        <v>4</v>
      </c>
      <c r="I19" s="17">
        <v>2</v>
      </c>
      <c r="J19" s="17">
        <v>10</v>
      </c>
      <c r="K19" s="17">
        <v>134</v>
      </c>
      <c r="L19" s="17">
        <v>27</v>
      </c>
      <c r="M19" s="17">
        <v>45</v>
      </c>
      <c r="N19" s="17">
        <v>134</v>
      </c>
      <c r="O19" s="17">
        <v>6</v>
      </c>
      <c r="P19" s="17">
        <v>6</v>
      </c>
      <c r="Q19" s="17">
        <v>1.1000000000000001</v>
      </c>
      <c r="R19" s="17" t="s">
        <v>212</v>
      </c>
      <c r="S19" s="17" t="s">
        <v>120</v>
      </c>
      <c r="T19" s="17" t="s">
        <v>123</v>
      </c>
      <c r="U19" s="17">
        <v>0.9</v>
      </c>
      <c r="V19" s="17">
        <v>328</v>
      </c>
      <c r="W19" s="17">
        <v>61.9</v>
      </c>
      <c r="X19" s="17">
        <v>138</v>
      </c>
      <c r="Y19" s="17">
        <v>14</v>
      </c>
      <c r="Z19" s="17">
        <v>52.2</v>
      </c>
      <c r="AA19" s="17">
        <v>10.9</v>
      </c>
      <c r="AB19" s="17">
        <v>1.42</v>
      </c>
      <c r="AC19" s="17">
        <v>8.8000000000000007</v>
      </c>
      <c r="AD19" s="17">
        <v>1.3</v>
      </c>
      <c r="AE19" s="17">
        <v>7.5</v>
      </c>
      <c r="AF19" s="17">
        <v>1.4</v>
      </c>
      <c r="AG19" s="17">
        <v>4.0999999999999996</v>
      </c>
      <c r="AH19" s="17">
        <v>0.66</v>
      </c>
      <c r="AI19" s="17">
        <v>4.7</v>
      </c>
      <c r="AJ19" s="17">
        <v>0.72</v>
      </c>
      <c r="AK19" s="17">
        <v>3.7</v>
      </c>
      <c r="AL19" s="17">
        <v>3.4</v>
      </c>
      <c r="AM19" s="17">
        <v>368</v>
      </c>
      <c r="AN19" s="17">
        <v>0.6</v>
      </c>
      <c r="AO19" s="17">
        <v>18</v>
      </c>
      <c r="AP19" s="17">
        <v>0.5</v>
      </c>
      <c r="AQ19" s="17">
        <v>23</v>
      </c>
      <c r="AR19" s="17">
        <v>12.5</v>
      </c>
      <c r="AS19" s="17">
        <v>88.18</v>
      </c>
      <c r="AT19" s="17">
        <v>4.96</v>
      </c>
      <c r="AU19" s="17">
        <v>1.3</v>
      </c>
      <c r="AV19" s="17">
        <v>2E-3</v>
      </c>
      <c r="AW19" s="17">
        <v>0.16</v>
      </c>
      <c r="AX19" s="17">
        <v>0.68</v>
      </c>
      <c r="AY19" s="17">
        <v>0.02</v>
      </c>
      <c r="AZ19" s="17">
        <v>4.0999999999999996</v>
      </c>
      <c r="BA19" s="17">
        <v>0.19</v>
      </c>
      <c r="BB19" s="17">
        <v>0.26</v>
      </c>
      <c r="BC19" s="17">
        <v>0.01</v>
      </c>
      <c r="BD19" s="17" t="s">
        <v>231</v>
      </c>
      <c r="BE19" s="17">
        <v>0.76</v>
      </c>
      <c r="BF19" s="17">
        <v>100.6</v>
      </c>
    </row>
    <row r="20" spans="1:58" ht="12" customHeight="1" x14ac:dyDescent="0.25">
      <c r="A20" s="16" t="s">
        <v>268</v>
      </c>
      <c r="B20" s="17">
        <v>14</v>
      </c>
      <c r="C20" s="17" t="s">
        <v>205</v>
      </c>
      <c r="D20" s="17">
        <v>61</v>
      </c>
      <c r="E20" s="17" t="s">
        <v>205</v>
      </c>
      <c r="F20" s="17">
        <v>10</v>
      </c>
      <c r="G20" s="17" t="s">
        <v>101</v>
      </c>
      <c r="H20" s="17">
        <v>4</v>
      </c>
      <c r="I20" s="17">
        <v>2</v>
      </c>
      <c r="J20" s="17">
        <v>11</v>
      </c>
      <c r="K20" s="17">
        <v>119</v>
      </c>
      <c r="L20" s="17">
        <v>25</v>
      </c>
      <c r="M20" s="17">
        <v>42</v>
      </c>
      <c r="N20" s="17">
        <v>116</v>
      </c>
      <c r="O20" s="17">
        <v>6</v>
      </c>
      <c r="P20" s="17">
        <v>5</v>
      </c>
      <c r="Q20" s="17">
        <v>0.8</v>
      </c>
      <c r="R20" s="17" t="s">
        <v>212</v>
      </c>
      <c r="S20" s="17" t="s">
        <v>120</v>
      </c>
      <c r="T20" s="17" t="s">
        <v>123</v>
      </c>
      <c r="U20" s="17">
        <v>0.8</v>
      </c>
      <c r="V20" s="17">
        <v>304</v>
      </c>
      <c r="W20" s="17">
        <v>54.1</v>
      </c>
      <c r="X20" s="17">
        <v>121</v>
      </c>
      <c r="Y20" s="17">
        <v>12.4</v>
      </c>
      <c r="Z20" s="17">
        <v>45.2</v>
      </c>
      <c r="AA20" s="17">
        <v>9.6</v>
      </c>
      <c r="AB20" s="17">
        <v>1.24</v>
      </c>
      <c r="AC20" s="17">
        <v>8.1</v>
      </c>
      <c r="AD20" s="17">
        <v>1.2</v>
      </c>
      <c r="AE20" s="17">
        <v>6.8</v>
      </c>
      <c r="AF20" s="17">
        <v>1.3</v>
      </c>
      <c r="AG20" s="17">
        <v>3.9</v>
      </c>
      <c r="AH20" s="17">
        <v>0.64</v>
      </c>
      <c r="AI20" s="17">
        <v>4.5</v>
      </c>
      <c r="AJ20" s="17">
        <v>0.69</v>
      </c>
      <c r="AK20" s="17">
        <v>3.3</v>
      </c>
      <c r="AL20" s="17">
        <v>3.6</v>
      </c>
      <c r="AM20" s="17">
        <v>351</v>
      </c>
      <c r="AN20" s="17">
        <v>0.6</v>
      </c>
      <c r="AO20" s="17">
        <v>17</v>
      </c>
      <c r="AP20" s="17">
        <v>0.6</v>
      </c>
      <c r="AQ20" s="17">
        <v>20.9</v>
      </c>
      <c r="AR20" s="17">
        <v>12.6</v>
      </c>
      <c r="AS20" s="17">
        <v>87.92</v>
      </c>
      <c r="AT20" s="17">
        <v>4.47</v>
      </c>
      <c r="AU20" s="17">
        <v>1.27</v>
      </c>
      <c r="AV20" s="17">
        <v>4.0000000000000001E-3</v>
      </c>
      <c r="AW20" s="17">
        <v>0.13</v>
      </c>
      <c r="AX20" s="17">
        <v>0.76</v>
      </c>
      <c r="AY20" s="17">
        <v>0.02</v>
      </c>
      <c r="AZ20" s="17">
        <v>3.64</v>
      </c>
      <c r="BA20" s="17">
        <v>0.2</v>
      </c>
      <c r="BB20" s="17">
        <v>0.26</v>
      </c>
      <c r="BC20" s="17">
        <v>0.01</v>
      </c>
      <c r="BD20" s="17" t="s">
        <v>231</v>
      </c>
      <c r="BE20" s="17">
        <v>0.76</v>
      </c>
      <c r="BF20" s="17">
        <v>99.45</v>
      </c>
    </row>
    <row r="21" spans="1:58" ht="12" customHeight="1" x14ac:dyDescent="0.25">
      <c r="A21" s="16" t="s">
        <v>269</v>
      </c>
      <c r="B21" s="17">
        <v>48</v>
      </c>
      <c r="C21" s="17" t="s">
        <v>205</v>
      </c>
      <c r="D21" s="17">
        <v>29</v>
      </c>
      <c r="E21" s="17" t="s">
        <v>205</v>
      </c>
      <c r="F21" s="17">
        <v>30</v>
      </c>
      <c r="G21" s="17">
        <v>100</v>
      </c>
      <c r="H21" s="17">
        <v>22</v>
      </c>
      <c r="I21" s="17">
        <v>2</v>
      </c>
      <c r="J21" s="17" t="s">
        <v>102</v>
      </c>
      <c r="K21" s="17">
        <v>233</v>
      </c>
      <c r="L21" s="17">
        <v>221</v>
      </c>
      <c r="M21" s="17">
        <v>25</v>
      </c>
      <c r="N21" s="17">
        <v>574</v>
      </c>
      <c r="O21" s="17">
        <v>21</v>
      </c>
      <c r="P21" s="17" t="s">
        <v>180</v>
      </c>
      <c r="Q21" s="17">
        <v>3.1</v>
      </c>
      <c r="R21" s="17" t="s">
        <v>212</v>
      </c>
      <c r="S21" s="17">
        <v>4</v>
      </c>
      <c r="T21" s="17" t="s">
        <v>123</v>
      </c>
      <c r="U21" s="17">
        <v>0.9</v>
      </c>
      <c r="V21" s="17">
        <v>1290</v>
      </c>
      <c r="W21" s="17">
        <v>178</v>
      </c>
      <c r="X21" s="17">
        <v>436</v>
      </c>
      <c r="Y21" s="17">
        <v>53</v>
      </c>
      <c r="Z21" s="17">
        <v>193</v>
      </c>
      <c r="AA21" s="17">
        <v>24.5</v>
      </c>
      <c r="AB21" s="17">
        <v>2.2000000000000002</v>
      </c>
      <c r="AC21" s="17">
        <v>12.9</v>
      </c>
      <c r="AD21" s="17">
        <v>1.2</v>
      </c>
      <c r="AE21" s="17">
        <v>5.7</v>
      </c>
      <c r="AF21" s="17">
        <v>0.9</v>
      </c>
      <c r="AG21" s="17">
        <v>2.2999999999999998</v>
      </c>
      <c r="AH21" s="17">
        <v>0.3</v>
      </c>
      <c r="AI21" s="17">
        <v>1.7</v>
      </c>
      <c r="AJ21" s="17">
        <v>0.26</v>
      </c>
      <c r="AK21" s="17">
        <v>15.6</v>
      </c>
      <c r="AL21" s="17">
        <v>1.5</v>
      </c>
      <c r="AM21" s="17">
        <v>173</v>
      </c>
      <c r="AN21" s="17">
        <v>1.2</v>
      </c>
      <c r="AO21" s="17">
        <v>31</v>
      </c>
      <c r="AP21" s="17" t="s">
        <v>228</v>
      </c>
      <c r="AQ21" s="17">
        <v>100</v>
      </c>
      <c r="AR21" s="17">
        <v>2.5</v>
      </c>
      <c r="AS21" s="17">
        <v>66.89</v>
      </c>
      <c r="AT21" s="17">
        <v>15.04</v>
      </c>
      <c r="AU21" s="17">
        <v>4.41</v>
      </c>
      <c r="AV21" s="17">
        <v>0.04</v>
      </c>
      <c r="AW21" s="17">
        <v>0.98</v>
      </c>
      <c r="AX21" s="17">
        <v>1.93</v>
      </c>
      <c r="AY21" s="17">
        <v>2.61</v>
      </c>
      <c r="AZ21" s="17">
        <v>5.62</v>
      </c>
      <c r="BA21" s="17">
        <v>0.67</v>
      </c>
      <c r="BB21" s="17">
        <v>0.28999999999999998</v>
      </c>
      <c r="BC21" s="17">
        <v>0.01</v>
      </c>
      <c r="BD21" s="17" t="s">
        <v>231</v>
      </c>
      <c r="BE21" s="17">
        <v>0.82</v>
      </c>
      <c r="BF21" s="17">
        <v>99.31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Chemical analyses</vt:lpstr>
      <vt:lpstr>QA_QC</vt:lpstr>
      <vt:lpstr>Duplicate analyses and standard</vt:lpstr>
    </vt:vector>
  </TitlesOfParts>
  <Company>NMT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ginger</dc:creator>
  <cp:lastModifiedBy>ginger</cp:lastModifiedBy>
  <dcterms:created xsi:type="dcterms:W3CDTF">2019-12-14T21:20:17Z</dcterms:created>
  <dcterms:modified xsi:type="dcterms:W3CDTF">2020-01-08T16:12:21Z</dcterms:modified>
</cp:coreProperties>
</file>